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1660" windowHeight="1134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<sst xmlns="http://schemas.openxmlformats.org/spreadsheetml/2006/main" count="359" uniqueCount="251">
  <si>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</si>
  <si>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</si>
  <si>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</si>
  <si>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</si>
  <si>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</si>
  <si>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</si>
  <si>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</si>
  <si>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</si>
  <si>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</si>
  <si>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</si>
  <si>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</si>
  <si>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</si>
  <si>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</si>
  <si>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</si>
  <si>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</si>
  <si>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</si>
  <si>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</si>
  <si>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</si>
  <si>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</si>
  <si>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</si>
  <si>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</si>
  <si>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</si>
  <si>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</si>
  <si>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</si>
  <si>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</si>
  <si>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</si>
  <si>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</si>
  <si>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</si>
  <si>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</si>
  <si>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</si>
  <si>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</si>
  <si>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</si>
  <si>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</si>
  <si>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</si>
  <si>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</si>
  <si>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</si>
  <si>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</si>
  <si>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</si>
  <si>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</si>
  <si>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</si>
  <si>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</si>
  <si>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</si>
  <si>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</si>
  <si>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</si>
  <si>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</si>
  <si>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</si>
  <si>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</si>
  <si>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</si>
  <si>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</si>
  <si>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</si>
  <si>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</si>
  <si>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</si>
  <si>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</si>
  <si>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</si>
  <si>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</si>
  <si>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</si>
  <si>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</si>
  <si>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</si>
  <si>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</si>
  <si>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</si>
  <si>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</si>
  <si>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</si>
  <si>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</si>
  <si>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</si>
  <si>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</si>
  <si>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</si>
  <si>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</si>
  <si>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</si>
  <si>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</si>
  <si>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</si>
  <si>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</si>
  <si>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</si>
  <si>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</si>
  <si>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</si>
  <si>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</si>
  <si>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</si>
  <si>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</si>
  <si>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</si>
  <si>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</si>
  <si>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</si>
  <si>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</si>
  <si>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</si>
  <si>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</si>
  <si>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</si>
  <si>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</si>
  <si>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</si>
  <si>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</si>
  <si>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</si>
  <si>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</si>
  <si>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</si>
  <si>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</si>
  <si>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</si>
  <si>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</si>
  <si>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</si>
  <si>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</si>
  <si>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</si>
  <si>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</si>
  <si>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</si>
  <si>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</si>
  <si>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</si>
  <si>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</si>
  <si>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</si>
  <si>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</si>
  <si>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</si>
  <si>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</si>
  <si>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</si>
  <si>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</si>
  <si>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</si>
  <si>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</si>
  <si>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</si>
  <si>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</si>
  <si>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</si>
  <si>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</si>
  <si>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</si>
  <si>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</si>
  <si>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</si>
  <si>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</si>
  <si>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</si>
  <si>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</si>
  <si>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</si>
  <si>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</si>
  <si>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</si>
  <si>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</si>
  <si>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</si>
  <si>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</si>
  <si>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</si>
  <si>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</si>
  <si>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</si>
  <si>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</si>
  <si>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</si>
  <si>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</si>
  <si>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</si>
  <si>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</si>
  <si>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</si>
  <si>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</si>
  <si>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</si>
  <si>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</si>
  <si>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</si>
  <si>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</si>
  <si>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</si>
  <si>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</si>
  <si>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</si>
  <si>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</si>
  <si>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</si>
  <si>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</si>
  <si>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</si>
  <si>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</si>
  <si>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</si>
  <si>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</si>
  <si>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</si>
  <si>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</si>
  <si>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</si>
  <si>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</si>
  <si>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</si>
  <si>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</si>
  <si>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</si>
  <si>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</si>
  <si>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</si>
  <si>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</si>
  <si>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</si>
  <si>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</si>
  <si>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</si>
  <si>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</si>
  <si>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</si>
  <si>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</si>
  <si>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</si>
  <si>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</si>
  <si>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</si>
  <si>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</si>
  <si>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</si>
  <si>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</si>
  <si>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</si>
  <si>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</si>
  <si>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</si>
  <si>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</si>
  <si>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</si>
  <si>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</si>
  <si>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</si>
  <si>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</si>
  <si>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</si>
  <si>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</si>
  <si>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</si>
  <si>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</si>
  <si>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</si>
  <si>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</si>
  <si>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</si>
  <si>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</si>
  <si>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</si>
  <si>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</si>
  <si>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</si>
  <si>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</si>
  <si>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</si>
  <si>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</si>
  <si>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</si>
  <si>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</si>
  <si>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</si>
  <si>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</si>
  <si>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</si>
  <si>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</si>
  <si>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</si>
  <si>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</si>
  <si>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</si>
  <si>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</si>
  <si>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</si>
  <si>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</si>
  <si>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</si>
  <si>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</si>
  <si>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</si>
  <si>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</si>
  <si>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</si>
  <si>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</si>
  <si>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</si>
  <si>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</si>
  <si>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</si>
  <si>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</si>
  <si>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</si>
  <si>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</si>
  <si>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</si>
  <si>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</si>
  <si>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</si>
  <si>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</si>
  <si>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</si>
  <si>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</si>
  <si>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</si>
  <si>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</si>
  <si>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</si>
  <si>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</si>
  <si>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</si>
  <si>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</si>
  <si>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</si>
  <si>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</si>
  <si>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</si>
  <si>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</si>
  <si>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</si>
  <si>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</si>
  <si>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</si>
  <si>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</si>
  <si>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</si>
  <si>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</si>
  <si>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</si>
  <si>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</si>
  <si>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</si>
  <si>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</si>
  <si>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</si>
  <si>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</si>
  <si>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</si>
  <si>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</si>
  <si>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</si>
  <si>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Banka se financira ostvarivanjem prihoda na tržištu te kao takva nije korisnik proračunskih sredstava.</t>
  </si>
  <si>
    <t xml:space="preserve">Banka objavljuje informacije u mjeri u kojoj je primjenjivo s obzirom na reguliranu djelatnost koju obavlja pod nadzorom HNB-a kao i činjenicu da dionice Banke nisu uvrštene na uređeno tržište radi trgovanja. </t>
  </si>
  <si>
    <t xml:space="preserve">Banka objavljuje kontakt podatke u mjeri u kojoj je 
primjenjivo s obzirom na reguliranu djelatnost koju obavlja pod nadzorom HNB-a.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</si>
</sst>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0" fillId="0" borderId="18" xfId="0" applyBorder="1" applyAlignment="1" applyProtection="1">
      <alignment vertical="center" wrapText="1"/>
      <protection locked="0"/>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142875</xdr:rowOff>
    </xdr:from>
    <xdr:to>
      <xdr:col>3</xdr:col>
      <xdr:colOff>104775</xdr:colOff>
      <xdr:row>7</xdr:row>
      <xdr:rowOff>38100</xdr:rowOff>
    </xdr:to>
    <xdr:pic>
      <xdr:nvPicPr>
        <xdr:cNvPr id="1" name="Picture 8"/>
        <xdr:cNvPicPr preferRelativeResize="1">
          <a:picLocks noChangeAspect="1"/>
        </xdr:cNvPicPr>
      </xdr:nvPicPr>
      <xdr:blipFill>
        <a:blip r:embed="rId1"/>
        <a:stretch>
          <a:fillRect/>
        </a:stretch>
      </xdr:blipFill>
      <xdr:spPr>
        <a:xfrm>
          <a:off x="133350" y="142875"/>
          <a:ext cx="1800225"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48</xdr:row>
      <xdr:rowOff>104775</xdr:rowOff>
    </xdr:from>
    <xdr:to>
      <xdr:col>1</xdr:col>
      <xdr:colOff>38100</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28575" y="12915900"/>
          <a:ext cx="6191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8">
      <selection activeCell="A1" sqref="A1:O25"/>
    </sheetView>
  </sheetViews>
  <sheetFormatPr defaultColWidth="9.140625" defaultRowHeight="15"/>
  <cols>
    <col min="15" max="15" width="14.421875" style="0" customWidth="1"/>
  </cols>
  <sheetData>
    <row r="1" spans="1:15" ht="15" customHeight="1">
      <c r="A1" s="87" t="s">
        <v>223</v>
      </c>
      <c r="B1" s="87"/>
      <c r="C1" s="87"/>
      <c r="D1" s="87"/>
      <c r="E1" s="87"/>
      <c r="F1" s="87"/>
      <c r="G1" s="87"/>
      <c r="H1" s="87"/>
      <c r="I1" s="87"/>
      <c r="J1" s="87"/>
      <c r="K1" s="87"/>
      <c r="L1" s="87"/>
      <c r="M1" s="87"/>
      <c r="N1" s="87"/>
      <c r="O1" s="88"/>
    </row>
    <row r="2" spans="1:15" ht="15" customHeight="1">
      <c r="A2" s="87"/>
      <c r="B2" s="87"/>
      <c r="C2" s="87"/>
      <c r="D2" s="87"/>
      <c r="E2" s="87"/>
      <c r="F2" s="87"/>
      <c r="G2" s="87"/>
      <c r="H2" s="87"/>
      <c r="I2" s="87"/>
      <c r="J2" s="87"/>
      <c r="K2" s="87"/>
      <c r="L2" s="87"/>
      <c r="M2" s="87"/>
      <c r="N2" s="87"/>
      <c r="O2" s="88"/>
    </row>
    <row r="3" spans="1:15" ht="15" customHeight="1">
      <c r="A3" s="87"/>
      <c r="B3" s="87"/>
      <c r="C3" s="87"/>
      <c r="D3" s="87"/>
      <c r="E3" s="87"/>
      <c r="F3" s="87"/>
      <c r="G3" s="87"/>
      <c r="H3" s="87"/>
      <c r="I3" s="87"/>
      <c r="J3" s="87"/>
      <c r="K3" s="87"/>
      <c r="L3" s="87"/>
      <c r="M3" s="87"/>
      <c r="N3" s="87"/>
      <c r="O3" s="88"/>
    </row>
    <row r="4" spans="1:15" ht="15" customHeight="1">
      <c r="A4" s="87"/>
      <c r="B4" s="87"/>
      <c r="C4" s="87"/>
      <c r="D4" s="87"/>
      <c r="E4" s="87"/>
      <c r="F4" s="87"/>
      <c r="G4" s="87"/>
      <c r="H4" s="87"/>
      <c r="I4" s="87"/>
      <c r="J4" s="87"/>
      <c r="K4" s="87"/>
      <c r="L4" s="87"/>
      <c r="M4" s="87"/>
      <c r="N4" s="87"/>
      <c r="O4" s="88"/>
    </row>
    <row r="5" spans="1:15" ht="15" customHeight="1">
      <c r="A5" s="87"/>
      <c r="B5" s="87"/>
      <c r="C5" s="87"/>
      <c r="D5" s="87"/>
      <c r="E5" s="87"/>
      <c r="F5" s="87"/>
      <c r="G5" s="87"/>
      <c r="H5" s="87"/>
      <c r="I5" s="87"/>
      <c r="J5" s="87"/>
      <c r="K5" s="87"/>
      <c r="L5" s="87"/>
      <c r="M5" s="87"/>
      <c r="N5" s="87"/>
      <c r="O5" s="88"/>
    </row>
    <row r="6" spans="1:15" ht="15" customHeight="1">
      <c r="A6" s="87"/>
      <c r="B6" s="87"/>
      <c r="C6" s="87"/>
      <c r="D6" s="87"/>
      <c r="E6" s="87"/>
      <c r="F6" s="87"/>
      <c r="G6" s="87"/>
      <c r="H6" s="87"/>
      <c r="I6" s="87"/>
      <c r="J6" s="87"/>
      <c r="K6" s="87"/>
      <c r="L6" s="87"/>
      <c r="M6" s="87"/>
      <c r="N6" s="87"/>
      <c r="O6" s="88"/>
    </row>
    <row r="7" spans="1:15" ht="15" customHeight="1">
      <c r="A7" s="87"/>
      <c r="B7" s="87"/>
      <c r="C7" s="87"/>
      <c r="D7" s="87"/>
      <c r="E7" s="87"/>
      <c r="F7" s="87"/>
      <c r="G7" s="87"/>
      <c r="H7" s="87"/>
      <c r="I7" s="87"/>
      <c r="J7" s="87"/>
      <c r="K7" s="87"/>
      <c r="L7" s="87"/>
      <c r="M7" s="87"/>
      <c r="N7" s="87"/>
      <c r="O7" s="88"/>
    </row>
    <row r="8" spans="1:15" ht="15" customHeight="1">
      <c r="A8" s="87"/>
      <c r="B8" s="87"/>
      <c r="C8" s="87"/>
      <c r="D8" s="87"/>
      <c r="E8" s="87"/>
      <c r="F8" s="87"/>
      <c r="G8" s="87"/>
      <c r="H8" s="87"/>
      <c r="I8" s="87"/>
      <c r="J8" s="87"/>
      <c r="K8" s="87"/>
      <c r="L8" s="87"/>
      <c r="M8" s="87"/>
      <c r="N8" s="87"/>
      <c r="O8" s="88"/>
    </row>
    <row r="9" spans="1:15" ht="15" customHeight="1">
      <c r="A9" s="87"/>
      <c r="B9" s="87"/>
      <c r="C9" s="87"/>
      <c r="D9" s="87"/>
      <c r="E9" s="87"/>
      <c r="F9" s="87"/>
      <c r="G9" s="87"/>
      <c r="H9" s="87"/>
      <c r="I9" s="87"/>
      <c r="J9" s="87"/>
      <c r="K9" s="87"/>
      <c r="L9" s="87"/>
      <c r="M9" s="87"/>
      <c r="N9" s="87"/>
      <c r="O9" s="88"/>
    </row>
    <row r="10" spans="1:15" ht="15" customHeight="1">
      <c r="A10" s="87"/>
      <c r="B10" s="87"/>
      <c r="C10" s="87"/>
      <c r="D10" s="87"/>
      <c r="E10" s="87"/>
      <c r="F10" s="87"/>
      <c r="G10" s="87"/>
      <c r="H10" s="87"/>
      <c r="I10" s="87"/>
      <c r="J10" s="87"/>
      <c r="K10" s="87"/>
      <c r="L10" s="87"/>
      <c r="M10" s="87"/>
      <c r="N10" s="87"/>
      <c r="O10" s="88"/>
    </row>
    <row r="11" spans="1:15" ht="15" customHeight="1">
      <c r="A11" s="87"/>
      <c r="B11" s="87"/>
      <c r="C11" s="87"/>
      <c r="D11" s="87"/>
      <c r="E11" s="87"/>
      <c r="F11" s="87"/>
      <c r="G11" s="87"/>
      <c r="H11" s="87"/>
      <c r="I11" s="87"/>
      <c r="J11" s="87"/>
      <c r="K11" s="87"/>
      <c r="L11" s="87"/>
      <c r="M11" s="87"/>
      <c r="N11" s="87"/>
      <c r="O11" s="88"/>
    </row>
    <row r="12" spans="1:15" ht="15" customHeight="1">
      <c r="A12" s="87"/>
      <c r="B12" s="87"/>
      <c r="C12" s="87"/>
      <c r="D12" s="87"/>
      <c r="E12" s="87"/>
      <c r="F12" s="87"/>
      <c r="G12" s="87"/>
      <c r="H12" s="87"/>
      <c r="I12" s="87"/>
      <c r="J12" s="87"/>
      <c r="K12" s="87"/>
      <c r="L12" s="87"/>
      <c r="M12" s="87"/>
      <c r="N12" s="87"/>
      <c r="O12" s="88"/>
    </row>
    <row r="13" spans="1:15" ht="15" customHeight="1">
      <c r="A13" s="87"/>
      <c r="B13" s="87"/>
      <c r="C13" s="87"/>
      <c r="D13" s="87"/>
      <c r="E13" s="87"/>
      <c r="F13" s="87"/>
      <c r="G13" s="87"/>
      <c r="H13" s="87"/>
      <c r="I13" s="87"/>
      <c r="J13" s="87"/>
      <c r="K13" s="87"/>
      <c r="L13" s="87"/>
      <c r="M13" s="87"/>
      <c r="N13" s="87"/>
      <c r="O13" s="88"/>
    </row>
    <row r="14" spans="1:15" ht="26.25" customHeight="1">
      <c r="A14" s="87"/>
      <c r="B14" s="87"/>
      <c r="C14" s="87"/>
      <c r="D14" s="87"/>
      <c r="E14" s="87"/>
      <c r="F14" s="87"/>
      <c r="G14" s="87"/>
      <c r="H14" s="87"/>
      <c r="I14" s="87"/>
      <c r="J14" s="87"/>
      <c r="K14" s="87"/>
      <c r="L14" s="87"/>
      <c r="M14" s="87"/>
      <c r="N14" s="87"/>
      <c r="O14" s="88"/>
    </row>
    <row r="15" spans="1:15" ht="15" customHeight="1">
      <c r="A15" s="87"/>
      <c r="B15" s="87"/>
      <c r="C15" s="87"/>
      <c r="D15" s="87"/>
      <c r="E15" s="87"/>
      <c r="F15" s="87"/>
      <c r="G15" s="87"/>
      <c r="H15" s="87"/>
      <c r="I15" s="87"/>
      <c r="J15" s="87"/>
      <c r="K15" s="87"/>
      <c r="L15" s="87"/>
      <c r="M15" s="87"/>
      <c r="N15" s="87"/>
      <c r="O15" s="88"/>
    </row>
    <row r="16" spans="1:15" ht="15" customHeight="1">
      <c r="A16" s="87"/>
      <c r="B16" s="87"/>
      <c r="C16" s="87"/>
      <c r="D16" s="87"/>
      <c r="E16" s="87"/>
      <c r="F16" s="87"/>
      <c r="G16" s="87"/>
      <c r="H16" s="87"/>
      <c r="I16" s="87"/>
      <c r="J16" s="87"/>
      <c r="K16" s="87"/>
      <c r="L16" s="87"/>
      <c r="M16" s="87"/>
      <c r="N16" s="87"/>
      <c r="O16" s="88"/>
    </row>
    <row r="17" spans="1:15" ht="15" customHeight="1">
      <c r="A17" s="87"/>
      <c r="B17" s="87"/>
      <c r="C17" s="87"/>
      <c r="D17" s="87"/>
      <c r="E17" s="87"/>
      <c r="F17" s="87"/>
      <c r="G17" s="87"/>
      <c r="H17" s="87"/>
      <c r="I17" s="87"/>
      <c r="J17" s="87"/>
      <c r="K17" s="87"/>
      <c r="L17" s="87"/>
      <c r="M17" s="87"/>
      <c r="N17" s="87"/>
      <c r="O17" s="88"/>
    </row>
    <row r="18" spans="1:15" ht="15" customHeight="1">
      <c r="A18" s="87"/>
      <c r="B18" s="87"/>
      <c r="C18" s="87"/>
      <c r="D18" s="87"/>
      <c r="E18" s="87"/>
      <c r="F18" s="87"/>
      <c r="G18" s="87"/>
      <c r="H18" s="87"/>
      <c r="I18" s="87"/>
      <c r="J18" s="87"/>
      <c r="K18" s="87"/>
      <c r="L18" s="87"/>
      <c r="M18" s="87"/>
      <c r="N18" s="87"/>
      <c r="O18" s="88"/>
    </row>
    <row r="19" spans="1:15" ht="15" customHeight="1">
      <c r="A19" s="87"/>
      <c r="B19" s="87"/>
      <c r="C19" s="87"/>
      <c r="D19" s="87"/>
      <c r="E19" s="87"/>
      <c r="F19" s="87"/>
      <c r="G19" s="87"/>
      <c r="H19" s="87"/>
      <c r="I19" s="87"/>
      <c r="J19" s="87"/>
      <c r="K19" s="87"/>
      <c r="L19" s="87"/>
      <c r="M19" s="87"/>
      <c r="N19" s="87"/>
      <c r="O19" s="88"/>
    </row>
    <row r="20" spans="1:15" ht="15" customHeight="1">
      <c r="A20" s="87"/>
      <c r="B20" s="87"/>
      <c r="C20" s="87"/>
      <c r="D20" s="87"/>
      <c r="E20" s="87"/>
      <c r="F20" s="87"/>
      <c r="G20" s="87"/>
      <c r="H20" s="87"/>
      <c r="I20" s="87"/>
      <c r="J20" s="87"/>
      <c r="K20" s="87"/>
      <c r="L20" s="87"/>
      <c r="M20" s="87"/>
      <c r="N20" s="87"/>
      <c r="O20" s="88"/>
    </row>
    <row r="21" spans="1:15" ht="15" customHeight="1">
      <c r="A21" s="87"/>
      <c r="B21" s="87"/>
      <c r="C21" s="87"/>
      <c r="D21" s="87"/>
      <c r="E21" s="87"/>
      <c r="F21" s="87"/>
      <c r="G21" s="87"/>
      <c r="H21" s="87"/>
      <c r="I21" s="87"/>
      <c r="J21" s="87"/>
      <c r="K21" s="87"/>
      <c r="L21" s="87"/>
      <c r="M21" s="87"/>
      <c r="N21" s="87"/>
      <c r="O21" s="88"/>
    </row>
    <row r="22" spans="1:15" ht="15" customHeight="1">
      <c r="A22" s="87"/>
      <c r="B22" s="87"/>
      <c r="C22" s="87"/>
      <c r="D22" s="87"/>
      <c r="E22" s="87"/>
      <c r="F22" s="87"/>
      <c r="G22" s="87"/>
      <c r="H22" s="87"/>
      <c r="I22" s="87"/>
      <c r="J22" s="87"/>
      <c r="K22" s="87"/>
      <c r="L22" s="87"/>
      <c r="M22" s="87"/>
      <c r="N22" s="87"/>
      <c r="O22" s="88"/>
    </row>
    <row r="23" spans="1:15" ht="15" customHeight="1">
      <c r="A23" s="87"/>
      <c r="B23" s="87"/>
      <c r="C23" s="87"/>
      <c r="D23" s="87"/>
      <c r="E23" s="87"/>
      <c r="F23" s="87"/>
      <c r="G23" s="87"/>
      <c r="H23" s="87"/>
      <c r="I23" s="87"/>
      <c r="J23" s="87"/>
      <c r="K23" s="87"/>
      <c r="L23" s="87"/>
      <c r="M23" s="87"/>
      <c r="N23" s="87"/>
      <c r="O23" s="88"/>
    </row>
    <row r="24" spans="1:15" ht="15" customHeight="1">
      <c r="A24" s="87"/>
      <c r="B24" s="87"/>
      <c r="C24" s="87"/>
      <c r="D24" s="87"/>
      <c r="E24" s="87"/>
      <c r="F24" s="87"/>
      <c r="G24" s="87"/>
      <c r="H24" s="87"/>
      <c r="I24" s="87"/>
      <c r="J24" s="87"/>
      <c r="K24" s="87"/>
      <c r="L24" s="87"/>
      <c r="M24" s="87"/>
      <c r="N24" s="87"/>
      <c r="O24" s="88"/>
    </row>
    <row r="25" spans="1:15" ht="15" customHeight="1" thickBot="1">
      <c r="A25" s="89"/>
      <c r="B25" s="89"/>
      <c r="C25" s="89"/>
      <c r="D25" s="89"/>
      <c r="E25" s="89"/>
      <c r="F25" s="89"/>
      <c r="G25" s="89"/>
      <c r="H25" s="89"/>
      <c r="I25" s="89"/>
      <c r="J25" s="89"/>
      <c r="K25" s="89"/>
      <c r="L25" s="89"/>
      <c r="M25" s="89"/>
      <c r="N25" s="89"/>
      <c r="O25" s="90"/>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B24" sqref="B24:N24"/>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9" t="s">
        <v>209</v>
      </c>
      <c r="B1" s="100"/>
      <c r="C1" s="100"/>
      <c r="D1" s="100"/>
      <c r="E1" s="100"/>
      <c r="F1" s="100"/>
      <c r="G1" s="100"/>
      <c r="H1" s="100"/>
      <c r="I1" s="100"/>
      <c r="J1" s="100"/>
      <c r="K1" s="100"/>
      <c r="L1" s="100"/>
      <c r="M1" s="100"/>
      <c r="N1" s="100"/>
    </row>
    <row r="2" spans="1:10" ht="15.75" customHeight="1">
      <c r="A2" s="48"/>
      <c r="B2"/>
      <c r="C2" s="20"/>
      <c r="D2" s="19"/>
      <c r="E2" s="19"/>
      <c r="F2" s="19"/>
      <c r="G2" s="19"/>
      <c r="H2" s="19"/>
      <c r="I2" s="19"/>
      <c r="J2" s="19"/>
    </row>
    <row r="3" spans="1:14" ht="43.5" customHeight="1">
      <c r="A3" s="95" t="s">
        <v>246</v>
      </c>
      <c r="B3" s="95"/>
      <c r="C3" s="95"/>
      <c r="D3" s="95"/>
      <c r="E3" s="95"/>
      <c r="F3" s="95"/>
      <c r="G3" s="95"/>
      <c r="H3" s="95"/>
      <c r="I3" s="95"/>
      <c r="J3" s="95"/>
      <c r="K3" s="95"/>
      <c r="L3" s="95"/>
      <c r="M3" s="95"/>
      <c r="N3" s="95"/>
    </row>
    <row r="4" spans="1:10" ht="15.75" customHeight="1">
      <c r="A4" s="48"/>
      <c r="B4"/>
      <c r="C4" s="20"/>
      <c r="D4" s="19"/>
      <c r="E4" s="19"/>
      <c r="F4" s="19"/>
      <c r="G4" s="19"/>
      <c r="H4" s="19"/>
      <c r="I4" s="19"/>
      <c r="J4" s="19"/>
    </row>
    <row r="5" spans="1:14" ht="40.5" customHeight="1">
      <c r="A5" s="95" t="s">
        <v>210</v>
      </c>
      <c r="B5" s="95"/>
      <c r="C5" s="95"/>
      <c r="D5" s="95"/>
      <c r="E5" s="95"/>
      <c r="F5" s="95"/>
      <c r="G5" s="95"/>
      <c r="H5" s="95"/>
      <c r="I5" s="95"/>
      <c r="J5" s="95"/>
      <c r="K5" s="95"/>
      <c r="L5" s="95"/>
      <c r="M5" s="95"/>
      <c r="N5" s="95"/>
    </row>
    <row r="6" spans="1:10" ht="15.75" customHeight="1">
      <c r="A6" s="48"/>
      <c r="B6"/>
      <c r="C6" s="20"/>
      <c r="D6" s="19"/>
      <c r="E6" s="19"/>
      <c r="F6" s="19"/>
      <c r="G6" s="19"/>
      <c r="H6" s="19"/>
      <c r="I6" s="19"/>
      <c r="J6" s="19"/>
    </row>
    <row r="7" spans="1:14" ht="18.75" customHeight="1">
      <c r="A7" s="98" t="s">
        <v>231</v>
      </c>
      <c r="B7" s="98"/>
      <c r="C7" s="98"/>
      <c r="D7" s="98"/>
      <c r="E7" s="98"/>
      <c r="F7" s="98"/>
      <c r="G7" s="98"/>
      <c r="H7" s="98"/>
      <c r="I7" s="98"/>
      <c r="J7" s="98"/>
      <c r="K7" s="98"/>
      <c r="L7" s="98"/>
      <c r="M7" s="98"/>
      <c r="N7" s="98"/>
    </row>
    <row r="8" spans="1:10" ht="15.75" customHeight="1">
      <c r="A8" s="48"/>
      <c r="B8"/>
      <c r="C8" s="20"/>
      <c r="D8" s="19"/>
      <c r="E8" s="19"/>
      <c r="F8" s="19"/>
      <c r="G8" s="19"/>
      <c r="H8" s="19"/>
      <c r="I8" s="19"/>
      <c r="J8" s="19"/>
    </row>
    <row r="9" spans="1:14" ht="15.75" customHeight="1">
      <c r="A9" s="98" t="s">
        <v>232</v>
      </c>
      <c r="B9" s="98"/>
      <c r="C9" s="98"/>
      <c r="D9" s="98"/>
      <c r="E9" s="98"/>
      <c r="F9" s="98"/>
      <c r="G9" s="98"/>
      <c r="H9" s="98"/>
      <c r="I9" s="98"/>
      <c r="J9" s="98"/>
      <c r="K9" s="98"/>
      <c r="L9" s="98"/>
      <c r="M9" s="98"/>
      <c r="N9" s="98"/>
    </row>
    <row r="10" spans="1:10" ht="15.75" customHeight="1">
      <c r="A10" s="48"/>
      <c r="B10"/>
      <c r="C10" s="20"/>
      <c r="D10" s="19"/>
      <c r="E10" s="19"/>
      <c r="F10" s="19"/>
      <c r="G10" s="19"/>
      <c r="H10" s="19"/>
      <c r="I10" s="19"/>
      <c r="J10" s="19"/>
    </row>
    <row r="11" spans="1:14" ht="26.25" customHeight="1">
      <c r="A11" s="95" t="s">
        <v>233</v>
      </c>
      <c r="B11" s="95"/>
      <c r="C11" s="95"/>
      <c r="D11" s="95"/>
      <c r="E11" s="95"/>
      <c r="F11" s="95"/>
      <c r="G11" s="95"/>
      <c r="H11" s="95"/>
      <c r="I11" s="95"/>
      <c r="J11" s="95"/>
      <c r="K11" s="95"/>
      <c r="L11" s="95"/>
      <c r="M11" s="95"/>
      <c r="N11" s="95"/>
    </row>
    <row r="12" spans="1:10" ht="15.75" customHeight="1">
      <c r="A12" s="48"/>
      <c r="B12"/>
      <c r="C12" s="20"/>
      <c r="D12" s="19"/>
      <c r="E12" s="19"/>
      <c r="F12" s="19"/>
      <c r="G12" s="19"/>
      <c r="H12" s="19"/>
      <c r="I12" s="19"/>
      <c r="J12" s="19"/>
    </row>
    <row r="13" spans="1:14" ht="38.25" customHeight="1">
      <c r="A13" s="95" t="s">
        <v>234</v>
      </c>
      <c r="B13" s="95"/>
      <c r="C13" s="95"/>
      <c r="D13" s="95"/>
      <c r="E13" s="95"/>
      <c r="F13" s="95"/>
      <c r="G13" s="95"/>
      <c r="H13" s="95"/>
      <c r="I13" s="95"/>
      <c r="J13" s="95"/>
      <c r="K13" s="95"/>
      <c r="L13" s="95"/>
      <c r="M13" s="95"/>
      <c r="N13" s="95"/>
    </row>
    <row r="14" spans="1:10" ht="15.75" customHeight="1">
      <c r="A14" s="48"/>
      <c r="B14"/>
      <c r="C14" s="20"/>
      <c r="D14" s="19"/>
      <c r="E14" s="19"/>
      <c r="F14" s="19"/>
      <c r="G14" s="19"/>
      <c r="H14" s="19"/>
      <c r="I14" s="19"/>
      <c r="J14" s="19"/>
    </row>
    <row r="15" spans="1:14" ht="51.75" customHeight="1">
      <c r="A15" s="96" t="s">
        <v>235</v>
      </c>
      <c r="B15" s="96"/>
      <c r="C15" s="96"/>
      <c r="D15" s="96"/>
      <c r="E15" s="96"/>
      <c r="F15" s="96"/>
      <c r="G15" s="96"/>
      <c r="H15" s="96"/>
      <c r="I15" s="96"/>
      <c r="J15" s="96"/>
      <c r="K15" s="96"/>
      <c r="L15" s="96"/>
      <c r="M15" s="96"/>
      <c r="N15" s="96"/>
    </row>
    <row r="16" spans="1:10" ht="15.75" customHeight="1">
      <c r="A16" s="23"/>
      <c r="B16" s="20"/>
      <c r="C16" s="20"/>
      <c r="D16" s="19"/>
      <c r="E16" s="19"/>
      <c r="F16" s="19"/>
      <c r="G16" s="19"/>
      <c r="H16" s="19"/>
      <c r="I16" s="19"/>
      <c r="J16" s="19"/>
    </row>
    <row r="17" spans="1:14" ht="27" customHeight="1">
      <c r="A17" s="95" t="s">
        <v>236</v>
      </c>
      <c r="B17" s="95"/>
      <c r="C17" s="95"/>
      <c r="D17" s="95"/>
      <c r="E17" s="95"/>
      <c r="F17" s="95"/>
      <c r="G17" s="95"/>
      <c r="H17" s="95"/>
      <c r="I17" s="95"/>
      <c r="J17" s="95"/>
      <c r="K17" s="95"/>
      <c r="L17" s="95"/>
      <c r="M17" s="95"/>
      <c r="N17" s="95"/>
    </row>
    <row r="18" spans="1:10" ht="15.75" customHeight="1">
      <c r="A18" s="23"/>
      <c r="B18" s="20"/>
      <c r="C18" s="20"/>
      <c r="D18" s="19"/>
      <c r="E18" s="19"/>
      <c r="F18" s="19"/>
      <c r="G18" s="19"/>
      <c r="H18" s="19"/>
      <c r="I18" s="19"/>
      <c r="J18" s="19"/>
    </row>
    <row r="19" spans="1:14" ht="38.25" customHeight="1">
      <c r="A19" s="96" t="s">
        <v>237</v>
      </c>
      <c r="B19" s="96"/>
      <c r="C19" s="96"/>
      <c r="D19" s="96"/>
      <c r="E19" s="96"/>
      <c r="F19" s="96"/>
      <c r="G19" s="96"/>
      <c r="H19" s="96"/>
      <c r="I19" s="96"/>
      <c r="J19" s="96"/>
      <c r="K19" s="96"/>
      <c r="L19" s="96"/>
      <c r="M19" s="96"/>
      <c r="N19" s="96"/>
    </row>
    <row r="20" spans="1:10" ht="15.75" customHeight="1">
      <c r="A20" s="23"/>
      <c r="B20" s="20"/>
      <c r="C20" s="20"/>
      <c r="D20" s="19"/>
      <c r="E20" s="19"/>
      <c r="F20" s="19"/>
      <c r="G20" s="19"/>
      <c r="H20" s="19"/>
      <c r="I20" s="19"/>
      <c r="J20" s="19"/>
    </row>
    <row r="21" spans="1:13" ht="15">
      <c r="A21" s="94" t="s">
        <v>211</v>
      </c>
      <c r="B21" s="94"/>
      <c r="C21" s="94"/>
      <c r="D21" s="94"/>
      <c r="E21" s="94"/>
      <c r="F21" s="94"/>
      <c r="G21" s="94"/>
      <c r="H21" s="94"/>
      <c r="I21" s="94"/>
      <c r="J21" s="94"/>
      <c r="K21" s="94"/>
      <c r="L21" s="94"/>
      <c r="M21" s="94"/>
    </row>
    <row r="22" spans="1:10" ht="15.75">
      <c r="A22" s="23"/>
      <c r="B22" s="20"/>
      <c r="C22" s="20"/>
      <c r="D22" s="19"/>
      <c r="E22" s="19"/>
      <c r="F22" s="19"/>
      <c r="G22" s="19"/>
      <c r="H22" s="19"/>
      <c r="I22" s="19"/>
      <c r="J22" s="19"/>
    </row>
    <row r="23" spans="1:14" ht="15.75">
      <c r="A23" s="23"/>
      <c r="B23" s="97" t="s">
        <v>215</v>
      </c>
      <c r="C23" s="97"/>
      <c r="D23" s="97"/>
      <c r="E23" s="97"/>
      <c r="F23" s="97"/>
      <c r="G23" s="97"/>
      <c r="H23" s="97"/>
      <c r="I23" s="97"/>
      <c r="J23" s="97"/>
      <c r="K23" s="97"/>
      <c r="L23" s="97"/>
      <c r="M23" s="97"/>
      <c r="N23" s="97"/>
    </row>
    <row r="24" spans="1:14" ht="15.75" customHeight="1">
      <c r="A24" s="23"/>
      <c r="B24" s="96" t="s">
        <v>216</v>
      </c>
      <c r="C24" s="96"/>
      <c r="D24" s="96"/>
      <c r="E24" s="96"/>
      <c r="F24" s="96"/>
      <c r="G24" s="96"/>
      <c r="H24" s="96"/>
      <c r="I24" s="96"/>
      <c r="J24" s="96"/>
      <c r="K24" s="96"/>
      <c r="L24" s="96"/>
      <c r="M24" s="96"/>
      <c r="N24" s="96"/>
    </row>
    <row r="25" spans="1:13" ht="15.75" customHeight="1">
      <c r="A25" s="22"/>
      <c r="B25" s="49" t="s">
        <v>217</v>
      </c>
      <c r="C25" s="49"/>
      <c r="D25" s="49"/>
      <c r="E25" s="49"/>
      <c r="F25" s="49"/>
      <c r="G25" s="49"/>
      <c r="H25" s="49"/>
      <c r="I25" s="49"/>
      <c r="J25" s="49"/>
      <c r="K25" s="49"/>
      <c r="L25" s="49"/>
      <c r="M25" s="49"/>
    </row>
    <row r="26" spans="1:14" ht="15.75">
      <c r="A26" s="23"/>
      <c r="B26" s="97" t="s">
        <v>218</v>
      </c>
      <c r="C26" s="97"/>
      <c r="D26" s="97"/>
      <c r="E26" s="97"/>
      <c r="F26" s="97"/>
      <c r="G26" s="97"/>
      <c r="H26" s="97"/>
      <c r="I26" s="97"/>
      <c r="J26" s="97"/>
      <c r="K26" s="97"/>
      <c r="L26" s="97"/>
      <c r="M26" s="97"/>
      <c r="N26" s="97"/>
    </row>
    <row r="27" spans="1:14" ht="15.75">
      <c r="A27" s="23"/>
      <c r="B27" s="97" t="s">
        <v>222</v>
      </c>
      <c r="C27" s="97"/>
      <c r="D27" s="97"/>
      <c r="E27" s="97"/>
      <c r="F27" s="97"/>
      <c r="G27" s="97"/>
      <c r="H27" s="97"/>
      <c r="I27" s="97"/>
      <c r="J27" s="97"/>
      <c r="K27" s="97"/>
      <c r="L27" s="97"/>
      <c r="M27" s="97"/>
      <c r="N27" s="97"/>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1" t="s">
        <v>239</v>
      </c>
      <c r="B31" s="91"/>
      <c r="C31" s="91"/>
      <c r="D31" s="91"/>
      <c r="E31" s="91"/>
      <c r="F31" s="91"/>
      <c r="G31" s="91"/>
      <c r="H31" s="91"/>
      <c r="I31" s="91"/>
      <c r="J31" s="91"/>
      <c r="K31" s="91"/>
      <c r="L31" s="91"/>
      <c r="M31" s="91"/>
      <c r="N31" s="91"/>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101" t="s">
        <v>212</v>
      </c>
      <c r="B35" s="101"/>
      <c r="C35" s="101"/>
      <c r="D35" s="101"/>
      <c r="E35" s="101"/>
      <c r="F35" s="101"/>
      <c r="G35" s="101"/>
      <c r="H35" s="101"/>
      <c r="I35" s="101"/>
      <c r="J35" s="101"/>
      <c r="K35" s="101"/>
      <c r="L35" s="101"/>
      <c r="M35" s="101"/>
      <c r="N35" s="101"/>
    </row>
    <row r="37" spans="2:14" ht="15">
      <c r="B37" s="92" t="s">
        <v>219</v>
      </c>
      <c r="C37" s="92"/>
      <c r="D37" s="92"/>
      <c r="E37" s="92"/>
      <c r="F37" s="92"/>
      <c r="G37" s="92"/>
      <c r="H37" s="92"/>
      <c r="I37" s="92"/>
      <c r="J37" s="92"/>
      <c r="K37" s="92"/>
      <c r="L37" s="92"/>
      <c r="M37" s="92"/>
      <c r="N37" s="92"/>
    </row>
    <row r="39" ht="15">
      <c r="A39" s="50" t="s">
        <v>213</v>
      </c>
    </row>
    <row r="41" spans="2:14" ht="15">
      <c r="B41" s="92" t="s">
        <v>220</v>
      </c>
      <c r="C41" s="92"/>
      <c r="D41" s="92"/>
      <c r="E41" s="92"/>
      <c r="F41" s="92"/>
      <c r="G41" s="92"/>
      <c r="H41" s="92"/>
      <c r="I41" s="92"/>
      <c r="J41" s="92"/>
      <c r="K41" s="92"/>
      <c r="L41" s="92"/>
      <c r="M41" s="92"/>
      <c r="N41" s="92"/>
    </row>
    <row r="43" spans="1:14" ht="26.25" customHeight="1">
      <c r="A43" s="93" t="s">
        <v>221</v>
      </c>
      <c r="B43" s="93"/>
      <c r="C43" s="93"/>
      <c r="D43" s="93"/>
      <c r="E43" s="93"/>
      <c r="F43" s="93"/>
      <c r="G43" s="93"/>
      <c r="H43" s="93"/>
      <c r="I43" s="93"/>
      <c r="J43" s="93"/>
      <c r="K43" s="93"/>
      <c r="L43" s="93"/>
      <c r="M43" s="93"/>
      <c r="N43" s="93"/>
    </row>
    <row r="45" spans="1:14" ht="15">
      <c r="A45" s="91" t="s">
        <v>214</v>
      </c>
      <c r="B45" s="91"/>
      <c r="C45" s="91"/>
      <c r="D45" s="91"/>
      <c r="E45" s="91"/>
      <c r="F45" s="91"/>
      <c r="G45" s="91"/>
      <c r="H45" s="91"/>
      <c r="I45" s="91"/>
      <c r="J45" s="91"/>
      <c r="K45" s="91"/>
      <c r="L45" s="91"/>
      <c r="M45" s="91"/>
      <c r="N45" s="91"/>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76"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9" t="s">
        <v>193</v>
      </c>
      <c r="B1" s="100"/>
      <c r="C1" s="118"/>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2">
        <f>_xlfn.IFERROR((COUNTIF(C4:C9,"Da")+(COUNTIF(C4:C9,"Djelomično")/2))/((COUNTIF(C4:C9,"Da")+COUNTIF(C4:C9,"Ne")+COUNTIF(C4:C9,"Djelomično"))),"Nije primjenjivo")</f>
        <v>1</v>
      </c>
      <c r="B10" s="103"/>
      <c r="C10" s="104"/>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2" t="str">
        <f>_xlfn.IFERROR((COUNTIF(C12:C15,"Da")+(COUNTIF(C12:C15,"Djelomično")/2))/((COUNTIF(C12:C15,"Da")+COUNTIF(C12:C15,"Ne")+COUNTIF(C12:C15,"Djelomično"))),"Nije primjenjivo")</f>
        <v>Nije primjenjivo</v>
      </c>
      <c r="B16" s="103"/>
      <c r="C16" s="104"/>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2">
        <f>_xlfn.IFERROR((COUNTIF(C18:C20,"Da")+(COUNTIF(C18:C20,"Djelomično")/2))/((COUNTIF(C18:C20,"Da")+COUNTIF(C18:C20,"Ne")+COUNTIF(C18:C20,"Djelomično"))),"Nije primjenjivo")</f>
        <v>1</v>
      </c>
      <c r="B21" s="103"/>
      <c r="C21" s="104"/>
      <c r="F21" s="32">
        <f>+VALUE(A51)</f>
        <v>0.8571428571428571</v>
      </c>
    </row>
    <row r="22" spans="1:6" ht="24.75" customHeight="1">
      <c r="A22" s="28" t="s">
        <v>147</v>
      </c>
      <c r="B22" s="105" t="s">
        <v>32</v>
      </c>
      <c r="C22" s="106"/>
      <c r="F22" s="32">
        <f>+VALUE(A57)</f>
        <v>0.8333333333333334</v>
      </c>
    </row>
    <row r="23" spans="1:6" ht="30">
      <c r="A23" s="15" t="s">
        <v>34</v>
      </c>
      <c r="B23" s="10" t="s">
        <v>36</v>
      </c>
      <c r="C23" s="79" t="s">
        <v>5</v>
      </c>
      <c r="F23" s="32" t="e">
        <f>+VALUE(A65)</f>
        <v>#VALUE!</v>
      </c>
    </row>
    <row r="24" spans="1:6" ht="30">
      <c r="A24" s="15" t="s">
        <v>35</v>
      </c>
      <c r="B24" s="10" t="s">
        <v>37</v>
      </c>
      <c r="C24" s="79" t="s">
        <v>5</v>
      </c>
      <c r="F24" s="32">
        <f>+VALUE(A71)</f>
        <v>0.3333333333333333</v>
      </c>
    </row>
    <row r="25" spans="1:6" ht="24.75" customHeight="1">
      <c r="A25" s="102">
        <f>_xlfn.IFERROR((COUNTIF(C23:C24,"Da")+(COUNTIF(C23:C24,"Djelomično")/2))/((COUNTIF(C23:C24,"Da")+COUNTIF(C23:C24,"Ne")+COUNTIF(C23:C24,"Djelomično"))),"Nije primjenjivo")</f>
        <v>1</v>
      </c>
      <c r="B25" s="103"/>
      <c r="C25" s="104"/>
      <c r="F25" s="32">
        <f>+VALUE(A79)</f>
        <v>1</v>
      </c>
    </row>
    <row r="26" spans="1:6" ht="49.5" customHeight="1">
      <c r="A26" s="14" t="s">
        <v>146</v>
      </c>
      <c r="B26" s="105" t="s">
        <v>41</v>
      </c>
      <c r="C26" s="106"/>
      <c r="F26" s="32" t="e">
        <f>+VALUE(A92)</f>
        <v>#VALUE!</v>
      </c>
    </row>
    <row r="27" spans="1:6" ht="15">
      <c r="A27" s="29" t="s">
        <v>39</v>
      </c>
      <c r="B27" s="116" t="s">
        <v>40</v>
      </c>
      <c r="C27" s="117"/>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2">
        <f>_xlfn.IFERROR((COUNTIF(C28:C31,"Da")+(COUNTIF(C28:C31,"Djelomično")/2))/((COUNTIF(C28:C31,"Da")+COUNTIF(C28:C31,"Ne")+COUNTIF(C28:C31,"Djelomično"))),"Nije primjenjivo")</f>
        <v>1</v>
      </c>
      <c r="B32" s="103"/>
      <c r="C32" s="104"/>
    </row>
    <row r="33" spans="1:3" ht="15">
      <c r="A33" s="29" t="s">
        <v>49</v>
      </c>
      <c r="B33" s="116" t="s">
        <v>79</v>
      </c>
      <c r="C33" s="117"/>
    </row>
    <row r="34" spans="1:3" ht="30">
      <c r="A34" s="15" t="s">
        <v>52</v>
      </c>
      <c r="B34" s="10" t="s">
        <v>50</v>
      </c>
      <c r="C34" s="79" t="s">
        <v>5</v>
      </c>
    </row>
    <row r="35" spans="1:3" ht="45">
      <c r="A35" s="15" t="s">
        <v>53</v>
      </c>
      <c r="B35" s="10" t="s">
        <v>51</v>
      </c>
      <c r="C35" s="79" t="s">
        <v>5</v>
      </c>
    </row>
    <row r="36" spans="1:3" ht="24.75" customHeight="1">
      <c r="A36" s="102">
        <f>_xlfn.IFERROR((COUNTIF(C34:C35,"Da")+(COUNTIF(C34:C35,"Djelomično")/2))/((COUNTIF(C34:C35,"Da")+COUNTIF(C34:C35,"Ne")+COUNTIF(C34:C35,"Djelomično"))),"Nije primjenjivo")</f>
        <v>1</v>
      </c>
      <c r="B36" s="103"/>
      <c r="C36" s="104"/>
    </row>
    <row r="37" spans="1:3" ht="15">
      <c r="A37" s="29" t="s">
        <v>54</v>
      </c>
      <c r="B37" s="116" t="s">
        <v>78</v>
      </c>
      <c r="C37" s="117"/>
    </row>
    <row r="38" spans="1:3" ht="15">
      <c r="A38" s="15" t="s">
        <v>63</v>
      </c>
      <c r="B38" s="10" t="s">
        <v>99</v>
      </c>
      <c r="C38" s="79" t="s">
        <v>18</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6</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18</v>
      </c>
    </row>
    <row r="48" spans="1:3" ht="30">
      <c r="A48" s="15" t="s">
        <v>73</v>
      </c>
      <c r="B48" s="10" t="s">
        <v>61</v>
      </c>
      <c r="C48" s="79" t="s">
        <v>18</v>
      </c>
    </row>
    <row r="49" spans="1:3" ht="30">
      <c r="A49" s="15" t="s">
        <v>74</v>
      </c>
      <c r="B49" s="10" t="s">
        <v>230</v>
      </c>
      <c r="C49" s="79" t="s">
        <v>18</v>
      </c>
    </row>
    <row r="50" spans="1:3" ht="30">
      <c r="A50" s="15" t="s">
        <v>75</v>
      </c>
      <c r="B50" s="10" t="s">
        <v>62</v>
      </c>
      <c r="C50" s="79" t="s">
        <v>18</v>
      </c>
    </row>
    <row r="51" spans="1:3" ht="24.75" customHeight="1">
      <c r="A51" s="102">
        <f>_xlfn.IFERROR((COUNTIF(C38:C50,"Da")+(COUNTIF(C38:C50,"Djelomično")/2))/((COUNTIF(C38:C50,"Da")+COUNTIF(C38:C50,"Ne")+COUNTIF(C38:C50,"Djelomično"))),"Nije primjenjivo")</f>
        <v>0.8571428571428571</v>
      </c>
      <c r="B51" s="103"/>
      <c r="C51" s="104"/>
    </row>
    <row r="52" spans="1:3" ht="15">
      <c r="A52" s="29" t="s">
        <v>76</v>
      </c>
      <c r="B52" s="116" t="s">
        <v>77</v>
      </c>
      <c r="C52" s="117"/>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227</v>
      </c>
    </row>
    <row r="57" spans="1:3" ht="24.75" customHeight="1">
      <c r="A57" s="102">
        <f>_xlfn.IFERROR((COUNTIF(C53:C56,"Da")+(COUNTIF(C53:C56,"Djelomično")/2))/((COUNTIF(C53:C56,"Da")+COUNTIF(C53:C56,"Ne")+COUNTIF(C53:C56,"Djelomično"))),"Nije primjenjivo")</f>
        <v>0.8333333333333334</v>
      </c>
      <c r="B57" s="103"/>
      <c r="C57" s="104"/>
    </row>
    <row r="58" spans="1:3" ht="15">
      <c r="A58" s="29" t="s">
        <v>85</v>
      </c>
      <c r="B58" s="116" t="s">
        <v>86</v>
      </c>
      <c r="C58" s="117"/>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2" t="str">
        <f>_xlfn.IFERROR((COUNTIF(C59:C64,"Da")+(COUNTIF(C59:C64,"Djelomično")/2))/((COUNTIF(C59:C64,"Da")+COUNTIF(C59:C64,"Ne")+COUNTIF(C59:C64,"Djelomično"))),"Nije primjenjivo")</f>
        <v>Nije primjenjivo</v>
      </c>
      <c r="B65" s="103"/>
      <c r="C65" s="104"/>
    </row>
    <row r="66" spans="1:3" ht="15">
      <c r="A66" s="29" t="s">
        <v>100</v>
      </c>
      <c r="B66" s="116" t="s">
        <v>123</v>
      </c>
      <c r="C66" s="117"/>
    </row>
    <row r="67" spans="1:3" ht="30">
      <c r="A67" s="15" t="s">
        <v>105</v>
      </c>
      <c r="B67" s="10" t="s">
        <v>101</v>
      </c>
      <c r="C67" s="79" t="s">
        <v>227</v>
      </c>
    </row>
    <row r="68" spans="1:3" ht="45">
      <c r="A68" s="15" t="s">
        <v>106</v>
      </c>
      <c r="B68" s="10" t="s">
        <v>102</v>
      </c>
      <c r="C68" s="79" t="s">
        <v>18</v>
      </c>
    </row>
    <row r="69" spans="1:3" ht="15">
      <c r="A69" s="15" t="s">
        <v>107</v>
      </c>
      <c r="B69" s="10" t="s">
        <v>103</v>
      </c>
      <c r="C69" s="79" t="s">
        <v>6</v>
      </c>
    </row>
    <row r="70" spans="1:3" ht="15">
      <c r="A70" s="15" t="s">
        <v>108</v>
      </c>
      <c r="B70" s="10" t="s">
        <v>104</v>
      </c>
      <c r="C70" s="79" t="s">
        <v>227</v>
      </c>
    </row>
    <row r="71" spans="1:3" ht="24.75" customHeight="1">
      <c r="A71" s="102">
        <f>_xlfn.IFERROR((COUNTIF(C67:C70,"Da")+(COUNTIF(C67:C70,"Djelomično")/2))/((COUNTIF(C67:C70,"Da")+COUNTIF(C67:C70,"Ne")+COUNTIF(C67:C70,"Djelomično"))),"Nije primjenjivo")</f>
        <v>0.3333333333333333</v>
      </c>
      <c r="B71" s="103"/>
      <c r="C71" s="104"/>
    </row>
    <row r="72" spans="1:3" ht="15">
      <c r="A72" s="29" t="s">
        <v>109</v>
      </c>
      <c r="B72" s="116" t="s">
        <v>110</v>
      </c>
      <c r="C72" s="117"/>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2">
        <f>_xlfn.IFERROR((COUNTIF(C73:C78,"Da")+(COUNTIF(C73:C78,"Djelomično")/2))/((COUNTIF(C73:C78,"Da")+COUNTIF(C73:C78,"Ne")+COUNTIF(C73:C78,"Djelomično"))),"Nije primjenjivo")</f>
        <v>1</v>
      </c>
      <c r="B79" s="103"/>
      <c r="C79" s="104"/>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2" t="str">
        <f>_xlfn.IFERROR((COUNTIF(C81:C91,"Da")+(COUNTIF(C81:C91,"Djelomično")/2))/((COUNTIF(C81:C91,"Da")+COUNTIF(C81:C91,"Ne")+COUNTIF(C81:C91,"Djelomično"))),"Nije primjenjivo")</f>
        <v>Nije primjenjivo</v>
      </c>
      <c r="B92" s="103"/>
      <c r="C92" s="104"/>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2">
        <f>_xlfn.IFERROR((COUNTIF(C94:C102,"Da")+(COUNTIF(C94:C102,"Djelomično")/2))/((COUNTIF(C94:C102,"Da")+COUNTIF(C94:C102,"Ne")+COUNTIF(C94:C102,"Djelomično"))),"Nije primjenjivo")</f>
        <v>1</v>
      </c>
      <c r="B103" s="103"/>
      <c r="C103" s="104"/>
    </row>
    <row r="104" spans="1:3" ht="24.75" customHeight="1">
      <c r="A104" s="14" t="s">
        <v>177</v>
      </c>
      <c r="B104" s="105" t="s">
        <v>244</v>
      </c>
      <c r="C104" s="106"/>
    </row>
    <row r="105" spans="1:3" ht="30">
      <c r="A105" s="15" t="s">
        <v>38</v>
      </c>
      <c r="B105" s="10" t="s">
        <v>158</v>
      </c>
      <c r="C105" s="79" t="s">
        <v>174</v>
      </c>
    </row>
    <row r="106" spans="1:3" ht="24.75" customHeight="1" thickBot="1">
      <c r="A106" s="107" t="str">
        <f>IF(C105="Više od 90%","100%",IF(C105="80% - 90%","75%",IF(C105="70% - 80%","50%",IF(C105="60% - 70%","25%",IF(C105="Manje od 60%","0%","Nije primjenjivo")))))</f>
        <v>100%</v>
      </c>
      <c r="B106" s="108"/>
      <c r="C106" s="109"/>
    </row>
    <row r="107" spans="1:3" ht="24.75" customHeight="1">
      <c r="A107" s="110" t="s">
        <v>179</v>
      </c>
      <c r="B107" s="111"/>
      <c r="C107" s="114">
        <f>_xlfn.SUMIFS(F15:F28,F15:F28,"&lt;&gt;#VALUE!")/COUNT(F15:F28)</f>
        <v>0.9112554112554111</v>
      </c>
    </row>
    <row r="108" spans="1:3" ht="24.75" customHeight="1" thickBot="1">
      <c r="A108" s="112"/>
      <c r="B108" s="113"/>
      <c r="C108" s="115"/>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5" activePane="bottomLeft" state="frozen"/>
      <selection pane="topLeft" activeCell="A1" sqref="A1"/>
      <selection pane="bottomLeft" activeCell="D12" sqref="D12"/>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9" t="s">
        <v>194</v>
      </c>
      <c r="B1" s="100"/>
      <c r="C1" s="100"/>
      <c r="D1" s="118"/>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0.8571428571428571</v>
      </c>
      <c r="D9" s="86" t="s">
        <v>248</v>
      </c>
    </row>
    <row r="10" spans="1:4" s="34" customFormat="1" ht="39.75" customHeight="1">
      <c r="A10" s="45" t="s">
        <v>76</v>
      </c>
      <c r="B10" s="38" t="s">
        <v>189</v>
      </c>
      <c r="C10" s="40">
        <f>+Upitnik!A57</f>
        <v>0.8333333333333334</v>
      </c>
      <c r="D10" s="86" t="s">
        <v>250</v>
      </c>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0.3333333333333333</v>
      </c>
      <c r="D12" s="86" t="s">
        <v>249</v>
      </c>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9" t="s">
        <v>179</v>
      </c>
      <c r="B17" s="120"/>
      <c r="C17" s="84">
        <f>+Upitnik!C107</f>
        <v>0.9112554112554111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9" t="s">
        <v>195</v>
      </c>
      <c r="B1" s="100"/>
      <c r="C1" s="100"/>
      <c r="D1" s="100"/>
      <c r="E1" s="100"/>
      <c r="F1" s="100"/>
      <c r="G1" s="100"/>
      <c r="H1" s="118"/>
    </row>
    <row r="2" spans="1:4" s="1" customFormat="1" ht="15" customHeight="1" thickBot="1">
      <c r="A2" s="127"/>
      <c r="B2" s="127"/>
      <c r="C2" s="127"/>
      <c r="D2" s="47"/>
    </row>
    <row r="3" spans="1:4" s="1" customFormat="1" ht="15" customHeight="1">
      <c r="A3" s="131" t="s">
        <v>199</v>
      </c>
      <c r="B3" s="132"/>
      <c r="C3" s="132"/>
      <c r="D3" s="52"/>
    </row>
    <row r="4" spans="1:4" s="1" customFormat="1" ht="15" customHeight="1">
      <c r="A4" s="128" t="s">
        <v>197</v>
      </c>
      <c r="B4" s="129"/>
      <c r="C4" s="129"/>
      <c r="D4" s="53"/>
    </row>
    <row r="5" spans="1:4" s="1" customFormat="1" ht="15" customHeight="1">
      <c r="A5" s="128" t="s">
        <v>196</v>
      </c>
      <c r="B5" s="129"/>
      <c r="C5" s="129"/>
      <c r="D5" s="54"/>
    </row>
    <row r="6" spans="1:4" s="1" customFormat="1" ht="15" customHeight="1">
      <c r="A6" s="128" t="s">
        <v>198</v>
      </c>
      <c r="B6" s="129"/>
      <c r="C6" s="129"/>
      <c r="D6" s="54"/>
    </row>
    <row r="7" spans="1:4" s="1" customFormat="1" ht="15" customHeight="1">
      <c r="A7" s="128" t="s">
        <v>200</v>
      </c>
      <c r="B7" s="129"/>
      <c r="C7" s="129"/>
      <c r="D7" s="53"/>
    </row>
    <row r="8" spans="1:4" s="1" customFormat="1" ht="15" customHeight="1">
      <c r="A8" s="128" t="s">
        <v>201</v>
      </c>
      <c r="B8" s="129"/>
      <c r="C8" s="129"/>
      <c r="D8" s="53"/>
    </row>
    <row r="9" spans="1:4" s="1" customFormat="1" ht="15" customHeight="1">
      <c r="A9" s="121"/>
      <c r="B9" s="122"/>
      <c r="C9" s="123"/>
      <c r="D9" s="54"/>
    </row>
    <row r="10" spans="1:4" s="1" customFormat="1" ht="15" customHeight="1" thickBot="1">
      <c r="A10" s="124"/>
      <c r="B10" s="125"/>
      <c r="C10" s="126"/>
      <c r="D10" s="55"/>
    </row>
    <row r="11" spans="1:4" s="1" customFormat="1" ht="15" customHeight="1" thickBot="1">
      <c r="A11" s="130"/>
      <c r="B11" s="130"/>
      <c r="C11" s="13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Maja Jurlina (Croatia banka)</cp:lastModifiedBy>
  <cp:lastPrinted>2023-07-24T08:21:50Z</cp:lastPrinted>
  <dcterms:created xsi:type="dcterms:W3CDTF">2012-05-21T15:07:27Z</dcterms:created>
  <dcterms:modified xsi:type="dcterms:W3CDTF">2023-09-28T11:38:50Z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