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E:\UMBRACO_dokumentacija\UMBRACO_dokumentacija\Poslovni subjekti\Financiranje i dokumentarno poslovanje\KREDITI\Kratkoročni krediti\"/>
    </mc:Choice>
  </mc:AlternateContent>
  <xr:revisionPtr revIDLastSave="0" documentId="8_{86E88D9D-5E12-4EB1-9D9B-850A74FC627B}" xr6:coauthVersionLast="47" xr6:coauthVersionMax="47" xr10:uidLastSave="{00000000-0000-0000-0000-000000000000}"/>
  <bookViews>
    <workbookView xWindow="1500" yWindow="1500" windowWidth="17280" windowHeight="10104" tabRatio="953"/>
  </bookViews>
  <sheets>
    <sheet name="ZAHTJEV obrt" sheetId="16" r:id="rId1"/>
    <sheet name="OPCI PODACI" sheetId="1" r:id="rId2"/>
    <sheet name="DOBAVLJACI" sheetId="3" r:id="rId3"/>
    <sheet name="KUPCI" sheetId="2" r:id="rId4"/>
    <sheet name="KREDITI_" sheetId="4" r:id="rId5"/>
    <sheet name="POSLOVANJE" sheetId="5" r:id="rId6"/>
    <sheet name="PROJEKCIJA POSLOVANJA PLI" sheetId="15" r:id="rId7"/>
    <sheet name="POPIS UGOVORENIH POSLOVA" sheetId="8" r:id="rId8"/>
    <sheet name="KLASIFIKACIJA FIN IZVJESTAJA" sheetId="9" r:id="rId9"/>
    <sheet name="PLATNI PROMET" sheetId="11" r:id="rId10"/>
    <sheet name="DEVIZNA POZICIJA" sheetId="14" r:id="rId11"/>
  </sheets>
  <definedNames>
    <definedName name="_xlnm.Print_Area" localSheetId="10">'DEVIZNA POZICIJA'!$A$2:$I$31</definedName>
    <definedName name="_xlnm.Print_Area" localSheetId="2">DOBAVLJACI!$A$2:$J$50</definedName>
    <definedName name="_xlnm.Print_Area" localSheetId="8">'KLASIFIKACIJA FIN IZVJESTAJA'!$A$2:$E$68</definedName>
    <definedName name="_xlnm.Print_Area" localSheetId="4">KREDITI_!$A$1:$O$104</definedName>
    <definedName name="_xlnm.Print_Area" localSheetId="3">KUPCI!$A$2:$J$62</definedName>
    <definedName name="_xlnm.Print_Area" localSheetId="1">'OPCI PODACI'!$A$2:$H$44</definedName>
    <definedName name="_xlnm.Print_Area" localSheetId="9">'PLATNI PROMET'!$A$2:$G$38</definedName>
    <definedName name="_xlnm.Print_Area" localSheetId="7">'POPIS UGOVORENIH POSLOVA'!$A$2:$F$44</definedName>
    <definedName name="_xlnm.Print_Area" localSheetId="5">POSLOVANJE!$A$2:$M$48</definedName>
    <definedName name="_xlnm.Print_Area" localSheetId="6">'PROJEKCIJA POSLOVANJA PLI'!$A$2:$M$71</definedName>
    <definedName name="_xlnm.Print_Area" localSheetId="0">'ZAHTJEV obrt'!$A$1:$L$45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5" l="1"/>
  <c r="L13" i="15"/>
  <c r="K13" i="15"/>
  <c r="J13" i="15"/>
  <c r="I13" i="15"/>
  <c r="B32" i="11"/>
  <c r="C32" i="11"/>
  <c r="D94" i="4"/>
  <c r="D88" i="4"/>
  <c r="L77" i="4"/>
  <c r="J77" i="4"/>
  <c r="H77" i="4"/>
  <c r="D77" i="4"/>
  <c r="D74" i="4"/>
  <c r="D67" i="4"/>
  <c r="D61" i="4"/>
  <c r="D55" i="4"/>
  <c r="D68" i="4" s="1"/>
  <c r="D48" i="4"/>
  <c r="D42" i="4"/>
  <c r="D31" i="4"/>
  <c r="D49" i="4" s="1"/>
  <c r="E94" i="4"/>
  <c r="E88" i="4"/>
  <c r="D104" i="4"/>
  <c r="C104" i="4"/>
  <c r="L94" i="4"/>
  <c r="J94" i="4"/>
  <c r="L88" i="4"/>
  <c r="J88" i="4"/>
  <c r="L74" i="4"/>
  <c r="J74" i="4"/>
  <c r="H74" i="4"/>
  <c r="L67" i="4"/>
  <c r="J67" i="4"/>
  <c r="H67" i="4"/>
  <c r="L61" i="4"/>
  <c r="J61" i="4"/>
  <c r="H61" i="4"/>
  <c r="L55" i="4"/>
  <c r="J55" i="4"/>
  <c r="H55" i="4"/>
  <c r="L48" i="4"/>
  <c r="J48" i="4"/>
  <c r="H48" i="4"/>
  <c r="L42" i="4"/>
  <c r="J42" i="4"/>
  <c r="H42" i="4"/>
  <c r="L31" i="4"/>
  <c r="J31" i="4"/>
  <c r="H31" i="4"/>
  <c r="H49" i="4" s="1"/>
  <c r="G17" i="1"/>
  <c r="E17" i="1"/>
  <c r="H41" i="1"/>
  <c r="G41" i="1"/>
  <c r="F41" i="1"/>
  <c r="E41" i="1"/>
  <c r="E15" i="1"/>
  <c r="E20" i="1"/>
  <c r="K10" i="15"/>
  <c r="K20" i="15" s="1"/>
  <c r="K23" i="15" s="1"/>
  <c r="K26" i="15" s="1"/>
  <c r="K28" i="15" s="1"/>
  <c r="K30" i="15" s="1"/>
  <c r="J10" i="15"/>
  <c r="J20" i="15" s="1"/>
  <c r="J23" i="15" s="1"/>
  <c r="J26" i="15" s="1"/>
  <c r="J28" i="15" s="1"/>
  <c r="J30" i="15" s="1"/>
  <c r="I10" i="15"/>
  <c r="I18" i="15" s="1"/>
  <c r="I19" i="15" s="1"/>
  <c r="C16" i="9"/>
  <c r="C24" i="9" s="1"/>
  <c r="C32" i="9" s="1"/>
  <c r="C40" i="9" s="1"/>
  <c r="C47" i="9" s="1"/>
  <c r="C54" i="9" s="1"/>
  <c r="C62" i="9" s="1"/>
  <c r="A5" i="9"/>
  <c r="E40" i="9"/>
  <c r="M10" i="15"/>
  <c r="M20" i="15" s="1"/>
  <c r="M23" i="15" s="1"/>
  <c r="M26" i="15" s="1"/>
  <c r="M28" i="15" s="1"/>
  <c r="M30" i="15" s="1"/>
  <c r="L10" i="15"/>
  <c r="L18" i="15" s="1"/>
  <c r="L19" i="15" s="1"/>
  <c r="D14" i="14"/>
  <c r="D10" i="14"/>
  <c r="H14" i="14"/>
  <c r="G14" i="14"/>
  <c r="F14" i="14"/>
  <c r="E14" i="14"/>
  <c r="H10" i="14"/>
  <c r="G10" i="14"/>
  <c r="G16" i="14"/>
  <c r="F10" i="14"/>
  <c r="E10" i="14"/>
  <c r="E17" i="14"/>
  <c r="E19" i="14"/>
  <c r="F33" i="8"/>
  <c r="D33" i="8"/>
  <c r="E19" i="8"/>
  <c r="F19" i="8"/>
  <c r="D19" i="8"/>
  <c r="G24" i="11"/>
  <c r="G32" i="11" s="1"/>
  <c r="G27" i="11"/>
  <c r="G28" i="11"/>
  <c r="G29" i="11"/>
  <c r="G30" i="11"/>
  <c r="G31" i="11"/>
  <c r="D24" i="11"/>
  <c r="D26" i="11"/>
  <c r="D28" i="11"/>
  <c r="D29" i="11"/>
  <c r="D30" i="11"/>
  <c r="D31" i="11"/>
  <c r="F32" i="11"/>
  <c r="G25" i="11"/>
  <c r="E32" i="11"/>
  <c r="D27" i="11"/>
  <c r="G9" i="11"/>
  <c r="G11" i="11"/>
  <c r="G12" i="11"/>
  <c r="G13" i="11"/>
  <c r="G14" i="11"/>
  <c r="G15" i="11"/>
  <c r="F16" i="11"/>
  <c r="G10" i="11"/>
  <c r="G7" i="11"/>
  <c r="G16" i="11" s="1"/>
  <c r="E16" i="11"/>
  <c r="C16" i="11"/>
  <c r="D7" i="11"/>
  <c r="B16" i="11"/>
  <c r="D68" i="9"/>
  <c r="E68" i="9"/>
  <c r="C68" i="9"/>
  <c r="D60" i="9"/>
  <c r="E60" i="9"/>
  <c r="C60" i="9"/>
  <c r="D52" i="9"/>
  <c r="E52" i="9"/>
  <c r="C52" i="9"/>
  <c r="D45" i="9"/>
  <c r="E45" i="9"/>
  <c r="C45" i="9"/>
  <c r="D38" i="9"/>
  <c r="E38" i="9"/>
  <c r="C38" i="9"/>
  <c r="D30" i="9"/>
  <c r="E30" i="9"/>
  <c r="C30" i="9"/>
  <c r="D22" i="9"/>
  <c r="E22" i="9"/>
  <c r="C22" i="9"/>
  <c r="D14" i="9"/>
  <c r="E14" i="9"/>
  <c r="C14" i="9"/>
  <c r="G74" i="4"/>
  <c r="G67" i="4"/>
  <c r="G61" i="4"/>
  <c r="G55" i="4"/>
  <c r="G68" i="4" s="1"/>
  <c r="F39" i="3"/>
  <c r="G39" i="3"/>
  <c r="H39" i="3"/>
  <c r="I39" i="3"/>
  <c r="J39" i="3" s="1"/>
  <c r="E39" i="3"/>
  <c r="C39" i="3"/>
  <c r="E22" i="3"/>
  <c r="H22" i="3" s="1"/>
  <c r="C22" i="3"/>
  <c r="D22" i="3" s="1"/>
  <c r="J48" i="2"/>
  <c r="F48" i="2"/>
  <c r="F39" i="2"/>
  <c r="G39" i="2"/>
  <c r="H39" i="2"/>
  <c r="J39" i="2" s="1"/>
  <c r="I39" i="2"/>
  <c r="E39" i="2"/>
  <c r="C39" i="2"/>
  <c r="E22" i="2"/>
  <c r="H22" i="2" s="1"/>
  <c r="C22" i="2"/>
  <c r="D22" i="2" s="1"/>
  <c r="F15" i="1"/>
  <c r="H15" i="1"/>
  <c r="G48" i="4"/>
  <c r="G42" i="4"/>
  <c r="D25" i="11"/>
  <c r="G26" i="11"/>
  <c r="G23" i="11"/>
  <c r="D23" i="11"/>
  <c r="D32" i="11"/>
  <c r="G8" i="11"/>
  <c r="D15" i="11"/>
  <c r="D14" i="11"/>
  <c r="D13" i="11"/>
  <c r="D12" i="11"/>
  <c r="D11" i="11"/>
  <c r="D10" i="11"/>
  <c r="D9" i="11"/>
  <c r="D16" i="11" s="1"/>
  <c r="D8" i="11"/>
  <c r="B21" i="11"/>
  <c r="E54" i="9"/>
  <c r="E16" i="14"/>
  <c r="M51" i="15"/>
  <c r="D16" i="9"/>
  <c r="D24" i="9" s="1"/>
  <c r="D32" i="9" s="1"/>
  <c r="D40" i="9" s="1"/>
  <c r="D47" i="9" s="1"/>
  <c r="D54" i="9" s="1"/>
  <c r="D62" i="9" s="1"/>
  <c r="E47" i="9"/>
  <c r="E62" i="9"/>
  <c r="E16" i="9"/>
  <c r="E24" i="9"/>
  <c r="E32" i="9"/>
  <c r="H17" i="14"/>
  <c r="H19" i="14" s="1"/>
  <c r="D17" i="14"/>
  <c r="D19" i="14" s="1"/>
  <c r="F16" i="14"/>
  <c r="H16" i="14"/>
  <c r="F17" i="14"/>
  <c r="F19" i="14" s="1"/>
  <c r="G17" i="14"/>
  <c r="G19" i="14" s="1"/>
  <c r="D16" i="14"/>
  <c r="B33" i="11"/>
  <c r="E33" i="11"/>
  <c r="E95" i="4"/>
  <c r="L68" i="4"/>
  <c r="J49" i="4"/>
  <c r="J68" i="4"/>
  <c r="L49" i="4"/>
  <c r="H68" i="4"/>
  <c r="G49" i="4"/>
  <c r="D95" i="4"/>
  <c r="L20" i="15"/>
  <c r="L23" i="15" s="1"/>
  <c r="L26" i="15" s="1"/>
  <c r="L28" i="15" s="1"/>
  <c r="L30" i="15" s="1"/>
  <c r="K18" i="15"/>
  <c r="K19" i="15"/>
  <c r="J18" i="15"/>
  <c r="J19" i="15"/>
  <c r="M18" i="15" l="1"/>
  <c r="M19" i="15" s="1"/>
  <c r="I20" i="15"/>
  <c r="I23" i="15" s="1"/>
  <c r="I26" i="15" s="1"/>
  <c r="I28" i="15" s="1"/>
  <c r="I30" i="15" s="1"/>
</calcChain>
</file>

<file path=xl/sharedStrings.xml><?xml version="1.0" encoding="utf-8"?>
<sst xmlns="http://schemas.openxmlformats.org/spreadsheetml/2006/main" count="470" uniqueCount="348">
  <si>
    <t>UPUTE ZA POPUNJAVANJE</t>
  </si>
  <si>
    <t>Struktura prodaje po djelatostima/proizvodima  %</t>
  </si>
  <si>
    <t>Ostalo</t>
  </si>
  <si>
    <t>UKUPNO</t>
  </si>
  <si>
    <t>Struktura prihoda od prodaje prema vrsti prodaje%</t>
  </si>
  <si>
    <t>Maloprodaja</t>
  </si>
  <si>
    <t>Veleprodaja</t>
  </si>
  <si>
    <t>KOMENTAR NA PROMJENU STRUKURE PRODAJE</t>
  </si>
  <si>
    <t>OSTALI PODACI</t>
  </si>
  <si>
    <t>Razdoblje</t>
  </si>
  <si>
    <t xml:space="preserve">Broj zaposlenih </t>
  </si>
  <si>
    <t>Tabele se popunjavaju za 10 najvećih kupaca po prometu, te 10 najvećih potraživanja po kupcu na dan. Sve ostale kupce je potrebno zajedno navesti pod stavku ostali.</t>
  </si>
  <si>
    <t>Dospjela potraživanja predstavljaju ona potraživanja koja su trebala biti podmirena od dana kada je odobrena odgoda završila.</t>
  </si>
  <si>
    <t>U slučaju materijalno bitnih dospjelih potraživanja, komentar očekivanog usklađenja/naplate je potreban u polju predviđenom za komentar.</t>
  </si>
  <si>
    <t>PROMET PO KUPCIMA</t>
  </si>
  <si>
    <t>%</t>
  </si>
  <si>
    <t>OSTALI</t>
  </si>
  <si>
    <t>Ukupno</t>
  </si>
  <si>
    <t>Nedospjelo</t>
  </si>
  <si>
    <t>Dospjelo</t>
  </si>
  <si>
    <t>30-60 dana</t>
  </si>
  <si>
    <t>60-90 dana</t>
  </si>
  <si>
    <t>90-180 dana</t>
  </si>
  <si>
    <t>&gt;180 dana</t>
  </si>
  <si>
    <t>Od toga otpisano</t>
  </si>
  <si>
    <t>KOMENTAR NA ZNAČAJNIJA DOSPJELA POTRAŽIVANJA:</t>
  </si>
  <si>
    <t>STANJE POTRAŽIVANJA OD KUPACA</t>
  </si>
  <si>
    <t>Kupac</t>
  </si>
  <si>
    <t>Red. 
Broj</t>
  </si>
  <si>
    <t>Ukupno dospjelo</t>
  </si>
  <si>
    <t>30-60 
dana</t>
  </si>
  <si>
    <t>60-90 
dana</t>
  </si>
  <si>
    <t>90-180 
dana</t>
  </si>
  <si>
    <t>&gt;180 
dana</t>
  </si>
  <si>
    <t>&lt; 30 
dana</t>
  </si>
  <si>
    <t>Utuženo 
(Da/Ne)</t>
  </si>
  <si>
    <t>Iznos</t>
  </si>
  <si>
    <t>Tabele se popunjavaju za 10 najvećih dobavljača po prometu, te 10 najvećih obveza po dobavljaču na dan. Sve ostale dobavljaču je potrebno zajedno navesti pod stavku ostali.</t>
  </si>
  <si>
    <t>Dospjele obveze predstavljaju one obveze koje su trebale biti podmirene od dana kada je odobrena odgoda završila.</t>
  </si>
  <si>
    <t>PROMET PO DOBAVLJAČIMA</t>
  </si>
  <si>
    <t>Dobavljač</t>
  </si>
  <si>
    <t xml:space="preserve">KOMENTAR NA ZNAČAJNIJE DOSPJELE OBVEZE: </t>
  </si>
  <si>
    <t>Red. 
broj</t>
  </si>
  <si>
    <t>Odobrena odgoda plaćanja 
(u danima)</t>
  </si>
  <si>
    <t>&lt;30 
dana</t>
  </si>
  <si>
    <t xml:space="preserve">Kupac </t>
  </si>
  <si>
    <t>dd/mm/god</t>
  </si>
  <si>
    <t>Stavka</t>
  </si>
  <si>
    <t>Objašnjenje</t>
  </si>
  <si>
    <t>KREDITOR I VRSTA KREDITA</t>
  </si>
  <si>
    <t>Sve tranše kredita povučene iz revolving kredita ili višenamjenskog okvira se prikazuju kao jedna linija</t>
  </si>
  <si>
    <t>Kod ne-revolving kredita (leasing, dugoročni i kratkoročni krediti u otplati) se upisuje iznos neotplaćene nedospjele glavnice (ne navoditi inicijalno odobreni iznos kredita)</t>
  </si>
  <si>
    <t>Kod revolving kredita i višenamjenskih okvira se upisuje odobreni/ugovoreni iznos</t>
  </si>
  <si>
    <t>STANJE NA DAN</t>
  </si>
  <si>
    <t>Kod ne-revolving kredita (leasing, dugoročni i kratkoročni krediti u otplati) se upisuje iznos neotplaćene glavnice uvećan za dospjelu, a nepodmirenu glavnicu</t>
  </si>
  <si>
    <t xml:space="preserve">Kod revolving kredita, okvira za garancije/akreditive i višenamjenskih se upisuje iznos iskorištenosti </t>
  </si>
  <si>
    <t>DATUM DOSPIJEĆA KREDITA</t>
  </si>
  <si>
    <t>Kod revolving kredita ili kredita iz okvira pod datumom dospijeća se navodi krajnji datum dospijeća, a ne dospijeće pojedinih tranši</t>
  </si>
  <si>
    <t xml:space="preserve">Kod kredita u otplati ili leasinga se navodi datum posljednje rate </t>
  </si>
  <si>
    <t>U slučaju okvira za garancije i akreditive navodi se krajnji datum korištenja okivra, te maksimalno odobreno trajanje garancije i/ili akreditiva</t>
  </si>
  <si>
    <t>U slučaju višenamjenskih okvira, potrebno je navesti krajnji datum korištenja okivra.</t>
  </si>
  <si>
    <t>POČETAK OTPLATE</t>
  </si>
  <si>
    <t>Potrebno je popuniti samo kod kredita u otplati (posebno bitno kod kredita koji imaju odobren poček ili otplata još nije započela)</t>
  </si>
  <si>
    <t xml:space="preserve">TABELA BANKARSKIH KREDITA </t>
  </si>
  <si>
    <t>KREDITOR</t>
  </si>
  <si>
    <t>VRSTA KREDITA</t>
  </si>
  <si>
    <t>TRENUTNO ODOBRENO STANJE</t>
  </si>
  <si>
    <t>STANJE 
NA DAN</t>
  </si>
  <si>
    <t>IZNOS RATE</t>
  </si>
  <si>
    <t>NAČIN OTPLATE KREDITA</t>
  </si>
  <si>
    <t>KAMATNA STOPA</t>
  </si>
  <si>
    <t>VRSTA OSIGURANJA</t>
  </si>
  <si>
    <t>Vrsta kredita ili drugog proizvoda (investicijski kredit, kredit za obrtna sredstva, financijski ili operativni leasing itd.)</t>
  </si>
  <si>
    <t>dan/mjesec/godina</t>
  </si>
  <si>
    <t>mjesečno/ kvartalno/ jednokratno/ revolving</t>
  </si>
  <si>
    <t>mjenice/zadužnice tvrtke, jamstvo vlasnika, hipoteka na zgradi (adresa, procjenjena vrijednost)</t>
  </si>
  <si>
    <t>UKUPNO KRATKOROČNI KREDITI</t>
  </si>
  <si>
    <t>UKUPNO DUGOROČNI KREDITI</t>
  </si>
  <si>
    <t>UKUPNO FINANCIJSKI LEASING</t>
  </si>
  <si>
    <t>UKUPNO OPERATIVNI LEASING</t>
  </si>
  <si>
    <t>UKUPNO BANKOVNE GARANCIJE I AKREDITIVI</t>
  </si>
  <si>
    <t>UKUPNO SUDUŽNIŠTVO (DANA JAMSTVA)</t>
  </si>
  <si>
    <t>SVEUKUPNO VANBILANČNA IZLOŽENOST</t>
  </si>
  <si>
    <t xml:space="preserve">OD TOGA VIŠENAMJENSKI OKVIRI </t>
  </si>
  <si>
    <t xml:space="preserve">TABELA OSTALIH NEBANKOVNIH KREDITA </t>
  </si>
  <si>
    <t>Ime kreditora</t>
  </si>
  <si>
    <t xml:space="preserve">Vrsta kredita </t>
  </si>
  <si>
    <t>UKUPNO KREDITI OD NEPOVEZANIH OSOBA</t>
  </si>
  <si>
    <t>SVEUKUPNO NEBANKOVNI KREDITI</t>
  </si>
  <si>
    <t xml:space="preserve">TABELA DANIH KREDITA </t>
  </si>
  <si>
    <t>RED. BROJ</t>
  </si>
  <si>
    <t>KORISNIK KREDITA</t>
  </si>
  <si>
    <t>ODOBRENI IZNOS</t>
  </si>
  <si>
    <t>DATUM ODOBRENJA</t>
  </si>
  <si>
    <t>RED.
BROJ</t>
  </si>
  <si>
    <t>UKUPNO KREDITI OD POVEZANIH OSOBA 
(VLASNIK ILI POV. TVRTKA)</t>
  </si>
  <si>
    <t>PRIHODI OD PRODAJE:</t>
  </si>
  <si>
    <t>PROFITABILNOST (OPERATIVNA I NETO):</t>
  </si>
  <si>
    <t>POTRAŽIVANJA OD KUPACA, OBVEZE PREMA DOBAVLJAČIMA, ZALIHE:</t>
  </si>
  <si>
    <t>OBVEZE ZA KREDITE:</t>
  </si>
  <si>
    <t xml:space="preserve">KAPITAL I REZERVE: </t>
  </si>
  <si>
    <t>ULAGANJA U MATERIJALNU IMOVINU:</t>
  </si>
  <si>
    <t xml:space="preserve">KRATAK KOMENTAR POSLOVANJA </t>
  </si>
  <si>
    <t>Sve garancije i akreditivi izdane/otvoreni iz istog okvira se prikazuju kao jedna linija</t>
  </si>
  <si>
    <t>Amortizacija</t>
  </si>
  <si>
    <t>Porez na dobit</t>
  </si>
  <si>
    <t>KLASIFIKACIJA POJEDINIH POZICIJA U FINANCIJSKIM IZVJEŠTAJIMA</t>
  </si>
  <si>
    <t>Klasifikacija je potrebna samo za sve materijalno bitne stavke računa dobiti i gubitka. Također pojedinu stavku treba raščlaniti samo na materijalno značajne podstavke, a preostale uključiti pod Ostalo.</t>
  </si>
  <si>
    <t>Raščlana je  potrebna za sve financijske izvještaje dostavljene u formi GFI-POD-a ili izvještaje predane u Poreznu Upravu.  U slučaju revidiranih izvještaja ili bruto bilance, raščlana je potrebna samo ukoliko revizorsko izvješće/bruto bilanca ne sadržavaju raščlanu gore navedenih stavki.</t>
  </si>
  <si>
    <t>Pozicija</t>
  </si>
  <si>
    <t>Kamate</t>
  </si>
  <si>
    <t>Tečajne razlike</t>
  </si>
  <si>
    <t>Dividende</t>
  </si>
  <si>
    <t>KUNSKI PLATNI PROMET</t>
  </si>
  <si>
    <t>Promet u razdoblju za prethodnu godinu</t>
  </si>
  <si>
    <t>NAZIV BANKE</t>
  </si>
  <si>
    <t>DUGUJE</t>
  </si>
  <si>
    <t>POTRAŽUJE</t>
  </si>
  <si>
    <t>UKUPNO PROMET</t>
  </si>
  <si>
    <t>DEVIZNI PLATNI PROMET</t>
  </si>
  <si>
    <t>UPUTE ZA POPUNJAVANJE:</t>
  </si>
  <si>
    <t>Pod nazivom tvrtke navesti je li riječ o ugovorenim poslovima na razini poduzeća ili cijele poslovne grupe.</t>
  </si>
  <si>
    <t>DATUM TABELE:</t>
  </si>
  <si>
    <t>SVEUKUPNO KREDITI 
(BILANČNA ZADUŽENOST)</t>
  </si>
  <si>
    <t>godina</t>
  </si>
  <si>
    <t>siječanj</t>
  </si>
  <si>
    <t>veljača</t>
  </si>
  <si>
    <t>ožujak</t>
  </si>
  <si>
    <t>travanj</t>
  </si>
  <si>
    <t>svibanj</t>
  </si>
  <si>
    <t>lipanj</t>
  </si>
  <si>
    <t>prvi</t>
  </si>
  <si>
    <t>drugi</t>
  </si>
  <si>
    <t>31.03.</t>
  </si>
  <si>
    <t>mjesec</t>
  </si>
  <si>
    <t>31.01.</t>
  </si>
  <si>
    <t>28.02.</t>
  </si>
  <si>
    <t>Dospijeće
dan/mjesec/godina</t>
  </si>
  <si>
    <t xml:space="preserve">Datum otpisa dan/mjesec/godina
</t>
  </si>
  <si>
    <t>OSTALO 
(Što je obilježilo godinu - tržište, investicije i sl. i kako je to utjecalo na poslovanje poduzeća):</t>
  </si>
  <si>
    <t xml:space="preserve">Odobrena odgoda plaćanja (u danima)
</t>
  </si>
  <si>
    <t>Stanje obveza na dan</t>
  </si>
  <si>
    <t>KUPAC / INVESTITOR</t>
  </si>
  <si>
    <t>VRSTA (OPIS) PROJEKTA / UGOVORA</t>
  </si>
  <si>
    <r>
      <t xml:space="preserve">POPIS </t>
    </r>
    <r>
      <rPr>
        <b/>
        <i/>
        <sz val="11"/>
        <color indexed="9"/>
        <rFont val="Arial"/>
        <family val="2"/>
        <charset val="238"/>
      </rPr>
      <t>UGOVORENIH</t>
    </r>
    <r>
      <rPr>
        <b/>
        <sz val="11"/>
        <color indexed="9"/>
        <rFont val="Arial"/>
        <family val="2"/>
        <charset val="238"/>
      </rPr>
      <t xml:space="preserve"> POSLOVA / UGOVORA</t>
    </r>
  </si>
  <si>
    <r>
      <t xml:space="preserve">U tabelu je dovoljno navesti samo projekte/ugovore potpisane na iznose koji se smatraju materijalno bitnim za poduzeće (npr. generiraju barem 5% godišnjih prihoda od prodaje). Ostali ugovori se mogu zajedno istaknuti pod stavku </t>
    </r>
    <r>
      <rPr>
        <i/>
        <sz val="10"/>
        <rFont val="Arial"/>
        <family val="2"/>
        <charset val="238"/>
      </rPr>
      <t>Ostali</t>
    </r>
    <r>
      <rPr>
        <sz val="10"/>
        <rFont val="Arial"/>
        <family val="2"/>
        <charset val="238"/>
      </rPr>
      <t>.</t>
    </r>
  </si>
  <si>
    <r>
      <t>POPIS</t>
    </r>
    <r>
      <rPr>
        <b/>
        <i/>
        <sz val="11"/>
        <color indexed="9"/>
        <rFont val="Arial"/>
        <family val="2"/>
        <charset val="238"/>
      </rPr>
      <t xml:space="preserve"> PLANIRANIH</t>
    </r>
    <r>
      <rPr>
        <b/>
        <sz val="11"/>
        <color indexed="9"/>
        <rFont val="Arial"/>
        <family val="2"/>
        <charset val="238"/>
      </rPr>
      <t xml:space="preserve"> POSLOVA/UGOVORA</t>
    </r>
  </si>
  <si>
    <t>PLANIRANI DATUM ZAVRŠETKA RADOVA / ISPORUKE</t>
  </si>
  <si>
    <t>KOMENTAR NA ZNAČAJNE UGOVORENE / PLANIRANE POSLOVE:</t>
  </si>
  <si>
    <t>POPIS DOKUMENTACIJE POTREBNE ZA OBRADU ZAHTJEVA</t>
  </si>
  <si>
    <t xml:space="preserve">(u zahtjevu je potrebno navesti vrstu proizvoda, iznos, valutu, ročnost te ponuđene instrumente osiguranja) </t>
  </si>
  <si>
    <t>(Istu nije potrebno dostavljati ukoliko je već dostavljena Banci, a od zadnje dostave nije bilo statusnih promjena. U slučaju promjena klijent je dužan dostaviti dokumentaciju koja potvrđuje navedene promjene)</t>
  </si>
  <si>
    <t>1.</t>
  </si>
  <si>
    <t>2.</t>
  </si>
  <si>
    <t>3.</t>
  </si>
  <si>
    <t>4.</t>
  </si>
  <si>
    <t>5.</t>
  </si>
  <si>
    <t>6.</t>
  </si>
  <si>
    <t>7.</t>
  </si>
  <si>
    <t xml:space="preserve">Napomena: Ako se radi o novom klijentu, treba dostaviti godišnje financijske izvještaje u gore definiranoj formi, tako da Banka na uvid dobije 3 pune godine poslovanja. </t>
  </si>
  <si>
    <t>8.</t>
  </si>
  <si>
    <t>9.</t>
  </si>
  <si>
    <t>10.</t>
  </si>
  <si>
    <t>11.</t>
  </si>
  <si>
    <t>X</t>
  </si>
  <si>
    <t>Očekivani devizni (ili kunski s valutnom klauzulom) priljevi / odljevi za razdoblje 1 godine</t>
  </si>
  <si>
    <t>(unos se vrši za razdoblje 1 godine počevši od datuma naznačenog na obrazcu)</t>
  </si>
  <si>
    <t>Ostale stane valute</t>
  </si>
  <si>
    <t>EUR</t>
  </si>
  <si>
    <t>USD</t>
  </si>
  <si>
    <t>CHF</t>
  </si>
  <si>
    <t>Priljevi od prodaje</t>
  </si>
  <si>
    <t>Ostali priljevi*</t>
  </si>
  <si>
    <t>Ukupni godišnji priljev</t>
  </si>
  <si>
    <t>Odljevi temeljem uvoza ili faktura za robu i usluge</t>
  </si>
  <si>
    <t>Odljevi po kreditima i leasing-u**</t>
  </si>
  <si>
    <t>Ostali odljevi***</t>
  </si>
  <si>
    <t>Ukupni godišnji odljev</t>
  </si>
  <si>
    <t>Pokrivenost (iznos)</t>
  </si>
  <si>
    <t>Pokrivenost (%)</t>
  </si>
  <si>
    <t>* Ostali priljevi su oni koji nisu uključeni u stavku Priljevi od prodaje (npr. priljevi od prodaje vrijednostnih papira, prodaje nekretnina itd.)</t>
  </si>
  <si>
    <t>** Molimo obuhvatiti devizne obveze kao i kunske obveze s valutnom klauzulom (obuhvatiti cijeli anuitet tj. glavnicu i kamatu)</t>
  </si>
  <si>
    <t>*** Ostali odljevi su oni koji nisu uključeni u prijašnje dvije stavke</t>
  </si>
  <si>
    <t>DEVIZNA POZICIJA KLIJENTA</t>
  </si>
  <si>
    <t>DKK</t>
  </si>
  <si>
    <t>JPY</t>
  </si>
  <si>
    <t>SEK</t>
  </si>
  <si>
    <t>GBP</t>
  </si>
  <si>
    <t>CZK</t>
  </si>
  <si>
    <t>HUF</t>
  </si>
  <si>
    <t>NOK</t>
  </si>
  <si>
    <t>PLN</t>
  </si>
  <si>
    <t>EGP</t>
  </si>
  <si>
    <t>HKD</t>
  </si>
  <si>
    <t>INR</t>
  </si>
  <si>
    <t>ISK</t>
  </si>
  <si>
    <t>MAD</t>
  </si>
  <si>
    <t>MKD</t>
  </si>
  <si>
    <t>NZD</t>
  </si>
  <si>
    <t>QAR</t>
  </si>
  <si>
    <t>RON</t>
  </si>
  <si>
    <t>RSD</t>
  </si>
  <si>
    <t>RUB</t>
  </si>
  <si>
    <t>THB</t>
  </si>
  <si>
    <t>TRY</t>
  </si>
  <si>
    <t>Valutno zaštićen/nezaštićen DA / NE</t>
  </si>
  <si>
    <t>UPUTE ZA POPUNJAVANJE PROJEKCIJE:</t>
  </si>
  <si>
    <t>U slučaju kratkoročnih zahtjeva, projekcija se popunjava za tekuću i sljedeću godinu. U slučaju zahtjeva za dugoročno financiranje, projekcija mora biti popunjena minimalno jedno razdoblje duže u odnosu na traženi rok financiranja (npr. u slučaju zahtjeva za kredit na 4 godine, projekcija treba biti popunjena za razdoblje od 5 godina)</t>
  </si>
  <si>
    <t>Kod značajnih promjena u odnosu na ostvarenje u tekućoj godini (značajni porast/pad prihoda i/ili profitabilnosti) potrebna su detaljna objašnjenja. U slučaju manjih odstupanja moguće je navesti kratke pretpostavke. Kod dugoročnih plasmana, detaljne pretpostavke i objašnjenja temeljem kojih je izrađena projekcija su nužne.</t>
  </si>
  <si>
    <t>U izvanredne prihode i rashode uključiti: 
a) troškove rezerviranja i prihode od ukidanja rezervacija
b) otpise imovine, te prihode od naplate prethodno otpisane imovine
c) negativne i pozitivne tečajne razlike 
d) neto rashode/prihode temeljem prodaje dugotrajne imovine.</t>
  </si>
  <si>
    <t>PROJEKCIJA RAČUNA DOBITI I GUBITKA:</t>
  </si>
  <si>
    <t xml:space="preserve">UKUPNI POSLOVNI PRIHODI </t>
  </si>
  <si>
    <t>Prihodi od prodaje</t>
  </si>
  <si>
    <t xml:space="preserve">Ostali poslovni prihodi </t>
  </si>
  <si>
    <t>UKUPNI POSLOVNI RASHODI</t>
  </si>
  <si>
    <t>Troškovi materijala/Troškovi prodane robe i proizvoda</t>
  </si>
  <si>
    <t>Troškovi djelatnika</t>
  </si>
  <si>
    <t>Ostal operativni troškovi</t>
  </si>
  <si>
    <t>EBITDA - OPERATIVNA DOBIT PRIJE AMORTIZACIJE, KAMATA I POREZA</t>
  </si>
  <si>
    <t>EBITDA marža u %</t>
  </si>
  <si>
    <t xml:space="preserve">EBIT - OPERATIVNA DOBIT PRIJE KAMATA I POREZA </t>
  </si>
  <si>
    <t>Financijski prihodi (bez tečajnih razlika)</t>
  </si>
  <si>
    <t>Financijski rashodi (bez tečajnih razlika)</t>
  </si>
  <si>
    <t xml:space="preserve">DOBIT IZ REDOVNE AKTIVNOSTI </t>
  </si>
  <si>
    <t xml:space="preserve">Izvanredni prihodi (naplata otpisanih potraživanja,tečajne razlike, puštanje rezervacija..) </t>
  </si>
  <si>
    <t>Izvandredni rashodi (otpisi potraživanja, tečajne razlike, rezervacije…)</t>
  </si>
  <si>
    <t>DOBIT (GUBITAK) PRIJE OPOREZIVANJA</t>
  </si>
  <si>
    <t xml:space="preserve">NETO DOBIT </t>
  </si>
  <si>
    <t>OKVIRNI NOVČANI TOK (NETO DOBIT + AMORTIZACIJA)</t>
  </si>
  <si>
    <t>PRETPOSTAVKE (KOMENTAR) PROJEKCIJE RAČUNA DOBITI I GUBITKA</t>
  </si>
  <si>
    <t xml:space="preserve">Prihodi od prodaje: </t>
  </si>
  <si>
    <t>EBITDA i EBITDA marža:</t>
  </si>
  <si>
    <t>Neto dobit:</t>
  </si>
  <si>
    <t>Ostalo:</t>
  </si>
  <si>
    <t>OSTALI PLANOVI</t>
  </si>
  <si>
    <r>
      <t>od toga Vitalni CAPEX</t>
    </r>
    <r>
      <rPr>
        <sz val="10"/>
        <rFont val="Arial"/>
        <family val="2"/>
        <charset val="238"/>
      </rPr>
      <t xml:space="preserve"> - ulaganje u dugotrajnu imovinu neophodno za održavanje poslovanja</t>
    </r>
  </si>
  <si>
    <r>
      <t>Planirana</t>
    </r>
    <r>
      <rPr>
        <b/>
        <sz val="10"/>
        <rFont val="Arial"/>
        <family val="2"/>
        <charset val="238"/>
      </rPr>
      <t xml:space="preserve"> isplata dividende/dobiti</t>
    </r>
  </si>
  <si>
    <r>
      <t xml:space="preserve">Planirana </t>
    </r>
    <r>
      <rPr>
        <b/>
        <sz val="10"/>
        <rFont val="Arial"/>
        <family val="2"/>
        <charset val="238"/>
      </rPr>
      <t>dokapitalizacija</t>
    </r>
    <r>
      <rPr>
        <sz val="10"/>
        <rFont val="Arial"/>
        <family val="2"/>
        <charset val="238"/>
      </rPr>
      <t xml:space="preserve"> (ne uključuje prijenos sa zadržane dobiti u upisani kapital i sl.)</t>
    </r>
  </si>
  <si>
    <r>
      <t xml:space="preserve">Otplata postojećih kredita </t>
    </r>
    <r>
      <rPr>
        <sz val="10"/>
        <rFont val="Arial"/>
        <family val="2"/>
        <charset val="238"/>
      </rPr>
      <t>(samo krediti u otplati), revolving krediti/krediti koji se 
kontinuirano obnavljaju ne ulaze u ovu stavku (osim u slučaju planiranog zatvaranja istih)</t>
    </r>
  </si>
  <si>
    <r>
      <t xml:space="preserve">Planirani </t>
    </r>
    <r>
      <rPr>
        <b/>
        <sz val="10"/>
        <rFont val="Arial"/>
        <family val="2"/>
        <charset val="238"/>
      </rPr>
      <t xml:space="preserve">novi krediti </t>
    </r>
  </si>
  <si>
    <t>PRETPOSTAVKE OSTALIH PLANOVA</t>
  </si>
  <si>
    <t>CAPEX i vitalni CAPEX:</t>
  </si>
  <si>
    <t>Dividende/dokapitalizacija:</t>
  </si>
  <si>
    <t>Otplata kredita novčanim tokom/novi krediti:</t>
  </si>
  <si>
    <t>U otplatu kredita uključiti samo kredite u otplati (ne i revolving kredite koji se obnavljaju) osim u slučaju planiranog vraćanja/zatvaranja revolving kredita (obavezno istaknuti u pretpostavkama). U slučaju da je godišnja otplata kredita veća od okvirnog novčanog toka (neto dobit + amortizacija), molimo istaknuti planirani način pokrivanja  razlike (novi krediti, ubrzanje naplate od kupaca, prodaja imovine nepotrebne za poslovanje, dokapitalizacija i sl.).</t>
  </si>
  <si>
    <t>STANJE OBVEZA PREMA DOBAVLJAČIMA</t>
  </si>
  <si>
    <t>U slučaju materijalno bitnih dospjelih obveza, komentar očekivanog podmirenja je potrebno unijeti u polju predviđenom za komentar.</t>
  </si>
  <si>
    <t>Odobrena odgoda plaćanja predstavlja maksimalni rok odgode plaćanja koje dobavljači odobravaju poduzeću.</t>
  </si>
  <si>
    <t>Odobrena odgoda plaćanja predstavlja maksimalni rok odgode plaćanja koje poduzeće odobrava kupcima.</t>
  </si>
  <si>
    <t>Kod ugovora o distribuciji i sličnih okvirnih ugovora potrebno je u stupcu Vrsta (opis) projekta/ugovora naglasiti kako je riječ o okvirnom ugovoru. U stupac datum završetka radova/isporuke navesti krajnji rok važenja okvirnog ugovora.</t>
  </si>
  <si>
    <t xml:space="preserve">UKUPNO 
DUGUJE + POTRAŽUJE: </t>
  </si>
  <si>
    <t>ime</t>
  </si>
  <si>
    <t>datum</t>
  </si>
  <si>
    <t>Prihod od prodaje vlastitih proizvoda</t>
  </si>
  <si>
    <t>Prihod od veleprodaje</t>
  </si>
  <si>
    <t xml:space="preserve">Prihod od maloprodaje </t>
  </si>
  <si>
    <t>Ostali prihodi</t>
  </si>
  <si>
    <r>
      <t xml:space="preserve">Pod </t>
    </r>
    <r>
      <rPr>
        <b/>
        <sz val="10"/>
        <color indexed="8"/>
        <rFont val="Arial"/>
        <family val="2"/>
        <charset val="238"/>
      </rPr>
      <t>strukturom prodaje po djelatnostima/proizvodima</t>
    </r>
    <r>
      <rPr>
        <sz val="10"/>
        <color indexed="8"/>
        <rFont val="Arial"/>
        <family val="2"/>
        <charset val="238"/>
      </rPr>
      <t xml:space="preserve"> potrebno je raščlaniti prodaju sukladno glavnim proizvodima koje tvrtka prodaje (u slučaju jednodimenzionalne djelatnosti) ili raščlaniti prodaju na djelatnosti ako tvrtka ima diverzificiranu prodaju (više djelatnosti). Npr. kod poduzeća koja se bave prodajom poljoprivrednh strojeva struktura će izgledati na način da obuhvati: prodaju novih strojeva, prodaju rabljenih strojeva, servis i prodaju dijelova. Kod većih poduzeća struktura može izgledati na sljedeći način: maloprodaja pića, veleprodaja pića, uzgoj soje, prozvodnja mlijeka i mlječnih proizvoda i pružanje ugostiteljskih usluga (hotelijerski posao).</t>
    </r>
  </si>
  <si>
    <r>
      <t>Struktura prihoda prema vrsti prodaje</t>
    </r>
    <r>
      <rPr>
        <sz val="10"/>
        <color indexed="8"/>
        <rFont val="Arial"/>
        <family val="2"/>
        <charset val="238"/>
      </rPr>
      <t xml:space="preserve"> predstavlja podjelu prodaje sukladno vrsti kupaca - prodaja fizičkim osobama (maloprodaja), prodaja pravnim osobama (veleprodaja). </t>
    </r>
  </si>
  <si>
    <t>U slučaju značajnijih promjena u strukturi prodaje bilo po djelatnostima/proizvodima ili prema vrsti prodaje, potrebno je navesti razloge u polje predviđeno za komentar.</t>
  </si>
  <si>
    <t>Prihod od usluga dorade</t>
  </si>
  <si>
    <t>OPIS POSLOVANJA SUBJEKTA (POSLOVNE GRUPE) - opis djelatnosti, razvoj poslovanja, specifičnosti poslovanja  i sl.</t>
  </si>
  <si>
    <t>tekuća godina</t>
  </si>
  <si>
    <t>prethodna godina</t>
  </si>
  <si>
    <t>U slučaju višenamjenskih okvira za kredite, garancije i akreditive uputa za unos je sljedeća:
 - odobreni iznos okvira za kredite se unosi pod kredite uz naznaku (u polju Vrsta kredita) kako je riječ o kreditima iz višenamjenskog okvira
 - odobreni iznos okvira za garancije/akreditive se unosi u vanbilančnu izloženost (u polju Vrsta kredita) uz naznaku kako je riječ o garancijama/akreditivima iz višenamjenskog okvira
 - ukupan iznos višenamjenskog okvira se unosi na kraju tabele uz napomenu koje linije unesene pod kredite i/ili garancije/akreditive ulaze pod koji višenamjenski okvir</t>
  </si>
  <si>
    <r>
      <t>INICIJALNO ODOBRENO STANJE</t>
    </r>
    <r>
      <rPr>
        <sz val="10"/>
        <rFont val="Arial"/>
        <family val="2"/>
        <charset val="238"/>
      </rPr>
      <t xml:space="preserve"> </t>
    </r>
  </si>
  <si>
    <t>INICIJALNO ODOBRENO STANJE</t>
  </si>
  <si>
    <t>VALUTA ODOBRENJA</t>
  </si>
  <si>
    <t>npr. EUR, USD, HRK</t>
  </si>
  <si>
    <t>npr. 6,50%, promjenjiva</t>
  </si>
  <si>
    <t>mjenice/zadužnice tvrtke, jamstvo vlasnika, depozit, cesija, hipoteka na zgradi (adresa, procjenjena vrijednost)</t>
  </si>
  <si>
    <r>
      <t>Ukupni CAPEX*</t>
    </r>
    <r>
      <rPr>
        <sz val="10"/>
        <rFont val="Arial"/>
        <family val="2"/>
        <charset val="238"/>
      </rPr>
      <t xml:space="preserve"> - ukupno planirano ulaganje u dugotrajnu imovinu</t>
    </r>
  </si>
  <si>
    <t>*CAPEX - capital expenditure; kapitalni izdaci</t>
  </si>
  <si>
    <t>Promet u razdoblju za tekuću godinu do datuma:</t>
  </si>
  <si>
    <t>B) Statusna dokumentacija:</t>
  </si>
  <si>
    <t>Popis ponuđenih instrumenata osiguranja</t>
  </si>
  <si>
    <t>D) Dokumentacija kojom se utvrđuje kvaliteta i sadašnja vrijednost instrumenata osiguranja:</t>
  </si>
  <si>
    <t>Procjena sadašnje tržišne vrijednosti nekretnina (pokretnina) ponuđenih za osiguranje izrađena  od ovlaštenog sudskog vještaka prihvatljivog za Banku</t>
  </si>
  <si>
    <t>Dokaz o vlasništvu ( izvadak iz zemljišnih knjiga, kupoprodajni ugovor, izvadak iz upisnika brodova, izvadak iz glavne knjige (za pokretnine), knjižice vozila i dr. isprave kojima se dokazuje vlasništvo)</t>
  </si>
  <si>
    <t>GODINA
ODOBRENJA</t>
  </si>
  <si>
    <t xml:space="preserve">godišnja otplata </t>
  </si>
  <si>
    <t>* popunjava Banka</t>
  </si>
  <si>
    <t>OBVEZE PO VRIJEDNOSNIM PAPIRIMA</t>
  </si>
  <si>
    <t>CPLTD*</t>
  </si>
  <si>
    <t>FINANCIJSKI RASHODI 
AOP 165</t>
  </si>
  <si>
    <t xml:space="preserve">IZVANREDNI PRIHODI 
</t>
  </si>
  <si>
    <t xml:space="preserve">IZVANREDNI RASHODI 
</t>
  </si>
  <si>
    <t>Financijska izvješća ovjerena od FINA-e za posljednje tri godine poslovanja koje prethode godini u kojoj se podnosi Zahtjev za odobrenje plasmana (bilanca, račun dobiti i gubitka, mali poduzetnici bilješke uz financijske izvještaje, a  srednji i veliki poduzetnici  izvještaj o novčanom toku, izvještaj o promjeni glavnice i bilješke uz financijske izvještaje, Revizorsko izvješće o poslovanju ako je isto klijentu zakonska obveza), 
GFI-POD u excel formatu za posljednje tri godine za izračun rating scora.</t>
  </si>
  <si>
    <t>Bruto bilanca za klijenta i povezane osobe za tekuću poslovnu godinu (zadnje raspoloživi datum i/ili kvartal) te za zadnju poslovnu godinu</t>
  </si>
  <si>
    <t>BON-2 za račun otvoren kod poslovne banke preko kojeg se radi većina poslovanja, ne stariji od 30 dana</t>
  </si>
  <si>
    <t>Potvrda Porezne uprave o stanju duga ili knjigovodstvena kartica Porezne uprave, ne starije od 30 dana</t>
  </si>
  <si>
    <t>Konsolidirana financijska izvješća za grupu povezanih osoba (ukoliko je klijent član grupe povezanih osoba i ukoliko izrađuju konsolidirana izvješća).</t>
  </si>
  <si>
    <t>Unos se vrši u originalnoj valuti na dan:</t>
  </si>
  <si>
    <t>MORATORIJ</t>
  </si>
  <si>
    <t>Navesti datim početka i kraja moratorija</t>
  </si>
  <si>
    <t>u 2020 i 2021 godini</t>
  </si>
  <si>
    <r>
      <t xml:space="preserve">Navesti sve kreditore </t>
    </r>
    <r>
      <rPr>
        <b/>
        <u/>
        <sz val="9"/>
        <rFont val="Arial"/>
        <family val="2"/>
        <charset val="238"/>
      </rPr>
      <t>uključujući i kredite Croatia banke</t>
    </r>
  </si>
  <si>
    <t>A ) Zahtjev za kredit, garanciju, akreditiv ili neki drugi proizvod s pripadajućom Izjavom</t>
  </si>
  <si>
    <t>kopije obrtnice, rješenja o osnivanju obrta, obrazaca RL-1 i RL-3, izvatka iz obrtnog registra i osobne/ih iskaznica vlasnika</t>
  </si>
  <si>
    <t xml:space="preserve">Izjava o statusu, vlasništvu i povezanosti </t>
  </si>
  <si>
    <t>informacije o vlasniku obrta - kvalifikacija i iskustvo u sadašnjoj djelatnosti,  detaljan opis sadašnje djelatnosti i dosadašnjeg poslovanja, opis glavnih proizvoda ili usluga koje obrt pruža,  lokacija(e) obavljanja djelatnosti i dr.</t>
  </si>
  <si>
    <t>kopije prijave potpisa ovjerene od poslovne banke ili FINE (ukoliko nema otvoren žiro račun u Croatia banci)</t>
  </si>
  <si>
    <t>C) Ekonomsko - financijska dokumentacija obveznika poreza na dohodak:</t>
  </si>
  <si>
    <t xml:space="preserve">Za jamce/sudužnike po plasmanu - dostaviti svu dokumentaciju kao i za korisnika kredita. Za ostale povezane osobe jedino ako su materijalno značajne te nije dostavljena konsolidacija. </t>
  </si>
  <si>
    <t>prijava poreza na dohodak za posljednje tri godine poslovanja sa iskazanim ostvarenim primicima i izdacima u poslovnoj godini s priloženom knjigom primitaka i izdataka (obrazac KPI), knjigom prometa (obrazac KPR), evidencijom o tražbinama i obvezama (obrazac TO) i popisom dugotrajne imovine (obrazac DI)</t>
  </si>
  <si>
    <t>rješenje Porezne uprave o razrezu visine poreza na ostvareni dohodak za posljednje tri godine poslovanja</t>
  </si>
  <si>
    <t>za sve ostale plasmane dostavlja se kratak opis povijesti poslovnih aktivnosti i plan korištenja sredstava iz plasmana sa projekcijom novčanog tijeka</t>
  </si>
  <si>
    <t xml:space="preserve">OSR (HROK) izvješće za poslovnog subjekta (tražitelja plasmana) i ostale sudionike (jamac, sudužnik) </t>
  </si>
  <si>
    <t>C) Ekonomsko - financijska dokumentacija obveznika poreza na dobit:</t>
  </si>
  <si>
    <t xml:space="preserve">Popis dugoročne i kratkoročne imovine iskazan po ročnosti i valutnoj izloženosti </t>
  </si>
  <si>
    <t xml:space="preserve">za sve ostale plasmane dostavlja se kratak opis povijesti poslovnih aktivnosti i plan korištenja sredstava iz plasmana sa projekcijom novčanog tijeka </t>
  </si>
  <si>
    <t>OSR (HROK) izvješće za poslovnog subjekta (tražitelja plasmana) i ostale sudionike (jamac, sudužnik)</t>
  </si>
  <si>
    <t>ostala dokumentacija po potrebi, ovisno o vrsti traženog produkta i potrebama Banke (ugovori o zaključenom poslu isporuke ili obavljanja posla, kupoprodajni ugovori, fakture, narudžbenice, sl)</t>
  </si>
  <si>
    <t>poslovni plan ulaganja za dugoročne plasmane veće od 20.000,00 eura (kratak opis poslovanja, opis namjene, iznosa, roka i načina vraćanja traženog kredita s priloženom projekcijom poslovanja izrađenom za minimalno period vraćanja kredita), ako Odlukom o konkretnom produktu nije drugačije određeno</t>
  </si>
  <si>
    <t>investicijski elaborat za dugoročne plasmane veće od 50.000,00 eura s iskazanom tehničkom i financijskom strukturom ulaganja (kratki opis ulaganja, troškovnik, struktura ulaganja, struktura izvora financiranja, ocjena tržišne pozicije investitora, ekonomsko-financijska analiza investicijskog ulaganja ), ako Odlukom o konkretnom produktu nije drugačije određeno</t>
  </si>
  <si>
    <t xml:space="preserve">Poslovni plan ulaganja za dugoročne plasmane veće od 20.000,00 eura (kratak opis poslovanja, opis namjene, iznosa, roka i načina vraćanja traženog kredita s priloženom projekcijom poslovanja izrađenom za minimalno period vraćanja kredita), ako Odlukom o konkretnom produktu nije drugačije određeno </t>
  </si>
  <si>
    <t xml:space="preserve">investicijski elaborat za dugoročne plasmane veće od 50.000,00 eura s iskazanom tehničkom i financijskom strukturom ulaganja (kratki opis ulaganja, troškovnik, struktura ulaganja, struktura izvora financiranja), ako Odlukom o konkretnom produktu nije drugačije određeno </t>
  </si>
  <si>
    <t>Od toga izvoz u 2022</t>
  </si>
  <si>
    <t>CAPEX - ulaganje u dugotrajnu imovinu 
u 000 EUR</t>
  </si>
  <si>
    <t>Isplaćene dividende u 000 EUR</t>
  </si>
  <si>
    <t>Promet u 000 EUR</t>
  </si>
  <si>
    <t>Stanje obveza u 000 EUR na dan</t>
  </si>
  <si>
    <t>Stanje potraživanja u 000 EUR na dan</t>
  </si>
  <si>
    <t xml:space="preserve">SUMNJIVA I SPORNA POTRAŽIVANJA NA: </t>
  </si>
  <si>
    <t>XX.XX.XXXX</t>
  </si>
  <si>
    <t xml:space="preserve">Očekivana mogućnost
 naplate
 u 000 EUR
</t>
  </si>
  <si>
    <t>iskazati u EUR</t>
  </si>
  <si>
    <t>iskazati u EUR saldo iskorištenosti kredita</t>
  </si>
  <si>
    <t>iskazati u EUR samo iznos glavnice</t>
  </si>
  <si>
    <t>iskazati u  EUR</t>
  </si>
  <si>
    <t>iskazati u  EUR  saldo iskorištenosti kredita</t>
  </si>
  <si>
    <t>iskazati u  EUR samo iznos glavnice</t>
  </si>
  <si>
    <t>npr. 1 Mj. EURIBOR + x%</t>
  </si>
  <si>
    <t>Molimo pojasnite poslovanje poduzeća u 2022. godini u nastavku. Najvažnije je pojasniti razloge promjena određenih stavki (prihodi, profitabilnost i dr.) u odnosu na prethodnu godinu. Kod značajnijih promjena, potrebna su detaljna pojašnjenja.</t>
  </si>
  <si>
    <t>u 000 EUR</t>
  </si>
  <si>
    <t>in 000 EUR</t>
  </si>
  <si>
    <t>UGOVORENI IZNOS
u 000 EUR</t>
  </si>
  <si>
    <t>IZVRŠENO / ISPORUČENO U 2022
u 000 EUR</t>
  </si>
  <si>
    <t>PREOSTALO ZA IZVRŠITI / ISPORUČITI 2023
u 000 EUR</t>
  </si>
  <si>
    <t>IZNOS POSLA /
UGOVORA 
u 000 EUR</t>
  </si>
  <si>
    <t>PLANIRANI IZNOS RADOVA / POSLOVA u 2023</t>
  </si>
  <si>
    <t>Iznos u 000 EUR</t>
  </si>
  <si>
    <t>u EUR</t>
  </si>
  <si>
    <t>OSTALI POSLOVNI PRIHODI 
AOP 131 i 132</t>
  </si>
  <si>
    <t xml:space="preserve"> OSTALI VANJSKI TROŠKOVI 
AOP 138</t>
  </si>
  <si>
    <t>OSTALI TROŠKOVI 
AOP 144</t>
  </si>
  <si>
    <t>OSTALI POSLOVNI RASHODI 
AOP 155</t>
  </si>
  <si>
    <t>FINANCIJSKI PRIHODI 
AOP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</si>
</sst>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F800]dddd\,\ mmmm\ dd\,\ yyyy"/>
    <numFmt numFmtId="167" formatCode="0.0%"/>
  </numFmts>
  <fonts count="23" x14ac:knownFonts="1">
    <font>
      <sz val="11"/>
      <color theme="1"/>
      <name val="Calibri"/>
      <family val="2"/>
      <charset val="238"/>
      <scheme val="minor"/>
    </font>
    <font>
      <b/>
      <sz val="10"/>
      <color indexed="8"/>
      <name val="Arial"/>
      <family val="2"/>
      <charset val="238"/>
    </font>
    <font>
      <sz val="10"/>
      <color indexed="8"/>
      <name val="Arial"/>
      <family val="2"/>
      <charset val="238"/>
    </font>
    <font>
      <b/>
      <sz val="10"/>
      <name val="Arial"/>
      <family val="2"/>
      <charset val="238"/>
    </font>
    <font>
      <sz val="10"/>
      <name val="Arial"/>
      <family val="2"/>
      <charset val="238"/>
    </font>
    <font>
      <sz val="11"/>
      <name val="Arial"/>
      <family val="2"/>
      <charset val="238"/>
    </font>
    <font>
      <sz val="10"/>
      <name val="Arial CE"/>
      <charset val="238"/>
    </font>
    <font>
      <b/>
      <sz val="11"/>
      <color indexed="9"/>
      <name val="Arial"/>
      <family val="2"/>
      <charset val="238"/>
    </font>
    <font>
      <b/>
      <i/>
      <sz val="11"/>
      <color indexed="9"/>
      <name val="Arial"/>
      <family val="2"/>
      <charset val="238"/>
    </font>
    <font>
      <i/>
      <sz val="10"/>
      <name val="Arial"/>
      <family val="2"/>
      <charset val="238"/>
    </font>
    <font>
      <b/>
      <sz val="9"/>
      <name val="Arial"/>
      <family val="2"/>
      <charset val="238"/>
    </font>
    <font>
      <sz val="9"/>
      <name val="Arial"/>
      <family val="2"/>
      <charset val="238"/>
    </font>
    <font>
      <sz val="11"/>
      <color indexed="8"/>
      <name val="Calibri"/>
      <family val="2"/>
      <charset val="238"/>
    </font>
    <font>
      <sz val="11"/>
      <color indexed="9"/>
      <name val="Calibri"/>
      <family val="2"/>
      <charset val="238"/>
    </font>
    <font>
      <sz val="11"/>
      <name val="Calibri"/>
      <family val="2"/>
      <charset val="238"/>
    </font>
    <font>
      <sz val="10"/>
      <color indexed="8"/>
      <name val="Arial"/>
      <family val="2"/>
      <charset val="238"/>
    </font>
    <font>
      <b/>
      <sz val="11"/>
      <color indexed="9"/>
      <name val="Arial"/>
      <family val="2"/>
      <charset val="238"/>
    </font>
    <font>
      <b/>
      <sz val="10"/>
      <color indexed="9"/>
      <name val="Arial"/>
      <family val="2"/>
      <charset val="238"/>
    </font>
    <font>
      <sz val="10"/>
      <color indexed="9"/>
      <name val="Arial"/>
      <family val="2"/>
      <charset val="238"/>
    </font>
    <font>
      <sz val="11"/>
      <color indexed="8"/>
      <name val="Arial"/>
      <family val="2"/>
      <charset val="238"/>
    </font>
    <font>
      <sz val="11"/>
      <color indexed="9"/>
      <name val="Arial"/>
      <family val="2"/>
      <charset val="238"/>
    </font>
    <font>
      <sz val="9"/>
      <color indexed="9"/>
      <name val="Arial"/>
      <family val="2"/>
      <charset val="238"/>
    </font>
    <font>
      <b/>
      <u/>
      <sz val="9"/>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22"/>
        <bgColor indexed="26"/>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6" fillId="0" borderId="0"/>
    <xf numFmtId="0" fontId="4" fillId="0" borderId="0"/>
    <xf numFmtId="0" fontId="4" fillId="0" borderId="0"/>
    <xf numFmtId="9" fontId="12" fillId="0" borderId="0" applyFont="0" applyFill="0" applyBorder="0" applyAlignment="0" applyProtection="0"/>
  </cellStyleXfs>
  <cellXfs count="476">
    <xf numFmtId="0" fontId="0" fillId="0" borderId="0" xfId="0"/>
    <xf numFmtId="0" fontId="15" fillId="2" borderId="0" xfId="0" applyFont="1" applyFill="1" applyProtection="1">
      <protection hidden="1"/>
    </xf>
    <xf numFmtId="9" fontId="16" fillId="3" borderId="1" xfId="0" applyNumberFormat="1" applyFont="1" applyFill="1" applyBorder="1" applyAlignment="1" applyProtection="1">
      <alignment horizontal="center" vertical="center"/>
      <protection hidden="1"/>
    </xf>
    <xf numFmtId="1" fontId="4" fillId="2" borderId="1" xfId="0" applyNumberFormat="1" applyFont="1" applyFill="1" applyBorder="1" applyAlignment="1" applyProtection="1">
      <alignment horizontal="center"/>
      <protection hidden="1"/>
    </xf>
    <xf numFmtId="10" fontId="4" fillId="2" borderId="1" xfId="0" applyNumberFormat="1" applyFont="1" applyFill="1" applyBorder="1" applyAlignment="1" applyProtection="1">
      <alignment horizontal="center" vertical="center"/>
      <protection hidden="1"/>
    </xf>
    <xf numFmtId="0" fontId="16" fillId="3" borderId="1" xfId="0" applyFont="1" applyFill="1" applyBorder="1" applyProtection="1">
      <protection hidden="1"/>
    </xf>
    <xf numFmtId="1" fontId="15" fillId="2" borderId="1" xfId="0" applyNumberFormat="1" applyFont="1" applyFill="1" applyBorder="1" applyAlignment="1" applyProtection="1">
      <alignment horizontal="center"/>
      <protection hidden="1"/>
    </xf>
    <xf numFmtId="0" fontId="0" fillId="2" borderId="0" xfId="0" applyFill="1" applyProtection="1">
      <protection hidden="1"/>
    </xf>
    <xf numFmtId="0" fontId="1" fillId="2" borderId="2" xfId="0" applyFont="1" applyFill="1" applyBorder="1" applyAlignment="1" applyProtection="1">
      <protection hidden="1"/>
    </xf>
    <xf numFmtId="0" fontId="1" fillId="2" borderId="0" xfId="0" applyFont="1" applyFill="1" applyBorder="1" applyAlignment="1" applyProtection="1">
      <protection hidden="1"/>
    </xf>
    <xf numFmtId="0" fontId="3" fillId="2" borderId="0" xfId="0" applyFont="1" applyFill="1" applyBorder="1" applyAlignment="1" applyProtection="1">
      <alignment horizontal="center" vertical="center"/>
      <protection hidden="1"/>
    </xf>
    <xf numFmtId="10" fontId="3" fillId="2" borderId="0"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4" fillId="2" borderId="1"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protection hidden="1"/>
    </xf>
    <xf numFmtId="167" fontId="16" fillId="3" borderId="1" xfId="4" applyNumberFormat="1" applyFont="1" applyFill="1" applyBorder="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protection hidden="1"/>
    </xf>
    <xf numFmtId="3" fontId="16" fillId="3" borderId="1"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 fontId="4" fillId="2" borderId="4" xfId="0" applyNumberFormat="1" applyFont="1" applyFill="1" applyBorder="1" applyAlignment="1" applyProtection="1">
      <alignment horizontal="center" vertical="center"/>
      <protection hidden="1"/>
    </xf>
    <xf numFmtId="0" fontId="4" fillId="2" borderId="4" xfId="0" applyFont="1" applyFill="1" applyBorder="1" applyProtection="1">
      <protection hidden="1"/>
    </xf>
    <xf numFmtId="0" fontId="4" fillId="2" borderId="0" xfId="0" applyFont="1" applyFill="1" applyBorder="1" applyProtection="1">
      <protection hidden="1"/>
    </xf>
    <xf numFmtId="0" fontId="4" fillId="2" borderId="0" xfId="0" applyFont="1" applyFill="1" applyProtection="1">
      <protection hidden="1"/>
    </xf>
    <xf numFmtId="0" fontId="4" fillId="2" borderId="5" xfId="0" applyFont="1" applyFill="1" applyBorder="1" applyAlignment="1" applyProtection="1">
      <alignment horizontal="center"/>
      <protection hidden="1"/>
    </xf>
    <xf numFmtId="1" fontId="4" fillId="2" borderId="0" xfId="0" applyNumberFormat="1" applyFont="1" applyFill="1" applyBorder="1" applyAlignment="1" applyProtection="1">
      <alignment horizontal="center" vertical="center"/>
      <protection hidden="1"/>
    </xf>
    <xf numFmtId="0" fontId="4" fillId="2" borderId="6" xfId="0" applyFont="1" applyFill="1" applyBorder="1" applyProtection="1">
      <protection hidden="1"/>
    </xf>
    <xf numFmtId="0" fontId="18" fillId="3" borderId="5" xfId="0" applyFont="1" applyFill="1" applyBorder="1" applyAlignment="1" applyProtection="1">
      <alignment horizontal="left" vertical="center"/>
      <protection hidden="1"/>
    </xf>
    <xf numFmtId="0" fontId="4" fillId="2" borderId="0" xfId="0" applyFont="1" applyFill="1" applyAlignment="1" applyProtection="1">
      <alignment vertical="center"/>
      <protection hidden="1"/>
    </xf>
    <xf numFmtId="0" fontId="18" fillId="3" borderId="5" xfId="0" applyFont="1" applyFill="1" applyBorder="1" applyAlignment="1" applyProtection="1">
      <alignment horizontal="center"/>
      <protection hidden="1"/>
    </xf>
    <xf numFmtId="1" fontId="18" fillId="3" borderId="0" xfId="0" applyNumberFormat="1" applyFont="1" applyFill="1" applyBorder="1" applyAlignment="1" applyProtection="1">
      <alignment horizontal="center" vertical="center"/>
      <protection hidden="1"/>
    </xf>
    <xf numFmtId="0" fontId="18" fillId="2" borderId="0" xfId="0" applyFont="1" applyFill="1" applyAlignment="1" applyProtection="1">
      <alignment horizontal="center"/>
      <protection hidden="1"/>
    </xf>
    <xf numFmtId="1" fontId="4" fillId="2" borderId="0" xfId="0" applyNumberFormat="1" applyFont="1" applyFill="1" applyAlignment="1" applyProtection="1">
      <alignment horizontal="center" vertical="center"/>
      <protection hidden="1"/>
    </xf>
    <xf numFmtId="0" fontId="4" fillId="2" borderId="0" xfId="0" applyFont="1" applyFill="1" applyAlignment="1" applyProtection="1">
      <alignment horizontal="center"/>
      <protection hidden="1"/>
    </xf>
    <xf numFmtId="0" fontId="3" fillId="2" borderId="7" xfId="0" applyFont="1" applyFill="1" applyBorder="1" applyAlignment="1" applyProtection="1">
      <alignment horizontal="center" vertical="center"/>
      <protection locked="0" hidden="1"/>
    </xf>
    <xf numFmtId="3" fontId="15" fillId="4" borderId="1" xfId="0" applyNumberFormat="1" applyFont="1" applyFill="1" applyBorder="1" applyAlignment="1" applyProtection="1">
      <alignment horizontal="center" vertical="center"/>
      <protection locked="0" hidden="1"/>
    </xf>
    <xf numFmtId="3" fontId="4" fillId="4" borderId="1" xfId="0" applyNumberFormat="1" applyFont="1" applyFill="1" applyBorder="1" applyAlignment="1" applyProtection="1">
      <alignment horizontal="center" vertical="center"/>
      <protection locked="0" hidden="1"/>
    </xf>
    <xf numFmtId="0" fontId="16" fillId="3" borderId="1" xfId="0" applyFont="1" applyFill="1" applyBorder="1" applyAlignment="1" applyProtection="1">
      <alignment horizontal="center" wrapText="1"/>
      <protection hidden="1"/>
    </xf>
    <xf numFmtId="167" fontId="15" fillId="2" borderId="1" xfId="0" applyNumberFormat="1" applyFont="1" applyFill="1" applyBorder="1" applyAlignment="1" applyProtection="1">
      <alignment horizontal="center" vertical="center"/>
      <protection hidden="1"/>
    </xf>
    <xf numFmtId="167" fontId="15" fillId="2" borderId="1" xfId="4" applyNumberFormat="1" applyFont="1" applyFill="1" applyBorder="1" applyAlignment="1" applyProtection="1">
      <alignment horizontal="center" vertical="center"/>
      <protection hidden="1"/>
    </xf>
    <xf numFmtId="0" fontId="19" fillId="2" borderId="0" xfId="0" applyFont="1" applyFill="1" applyProtection="1">
      <protection hidden="1"/>
    </xf>
    <xf numFmtId="0" fontId="15" fillId="2" borderId="0" xfId="0" applyFont="1" applyFill="1" applyBorder="1" applyProtection="1">
      <protection hidden="1"/>
    </xf>
    <xf numFmtId="0" fontId="15" fillId="2" borderId="8" xfId="0" applyFont="1" applyFill="1" applyBorder="1" applyAlignment="1" applyProtection="1">
      <protection hidden="1"/>
    </xf>
    <xf numFmtId="0" fontId="15" fillId="2" borderId="9" xfId="0" applyFont="1" applyFill="1" applyBorder="1" applyAlignment="1" applyProtection="1">
      <protection hidden="1"/>
    </xf>
    <xf numFmtId="0" fontId="15" fillId="2" borderId="0" xfId="0" applyFont="1" applyFill="1" applyBorder="1" applyAlignment="1" applyProtection="1">
      <protection hidden="1"/>
    </xf>
    <xf numFmtId="0" fontId="3" fillId="2" borderId="0" xfId="0" applyFont="1" applyFill="1" applyBorder="1" applyAlignment="1" applyProtection="1">
      <protection hidden="1"/>
    </xf>
    <xf numFmtId="0" fontId="4" fillId="2" borderId="10" xfId="0" applyFont="1" applyFill="1" applyBorder="1" applyAlignment="1" applyProtection="1">
      <alignment vertical="top" wrapText="1"/>
      <protection hidden="1"/>
    </xf>
    <xf numFmtId="0" fontId="4" fillId="2" borderId="0" xfId="0" applyFont="1" applyFill="1" applyBorder="1" applyAlignment="1" applyProtection="1">
      <alignment horizontal="left" wrapText="1"/>
      <protection hidden="1"/>
    </xf>
    <xf numFmtId="0" fontId="3" fillId="2" borderId="0" xfId="0" applyFont="1" applyFill="1" applyBorder="1" applyAlignment="1" applyProtection="1">
      <alignment horizontal="left"/>
      <protection hidden="1"/>
    </xf>
    <xf numFmtId="0" fontId="13" fillId="2" borderId="0" xfId="0" applyFont="1" applyFill="1" applyBorder="1" applyProtection="1">
      <protection hidden="1"/>
    </xf>
    <xf numFmtId="0" fontId="0" fillId="2" borderId="11" xfId="0" applyFill="1" applyBorder="1" applyProtection="1">
      <protection hidden="1"/>
    </xf>
    <xf numFmtId="0" fontId="17" fillId="3" borderId="12" xfId="0" applyFont="1" applyFill="1" applyBorder="1" applyProtection="1">
      <protection hidden="1"/>
    </xf>
    <xf numFmtId="0" fontId="17" fillId="3" borderId="13" xfId="0" applyFont="1" applyFill="1" applyBorder="1" applyAlignment="1" applyProtection="1">
      <alignment horizontal="center" vertical="center"/>
      <protection hidden="1"/>
    </xf>
    <xf numFmtId="0" fontId="14" fillId="2" borderId="0" xfId="0" applyFont="1" applyFill="1" applyBorder="1" applyProtection="1">
      <protection hidden="1"/>
    </xf>
    <xf numFmtId="0" fontId="17" fillId="3" borderId="1" xfId="0" applyFont="1" applyFill="1" applyBorder="1" applyAlignment="1" applyProtection="1">
      <alignment horizontal="center" vertical="center"/>
      <protection hidden="1"/>
    </xf>
    <xf numFmtId="0" fontId="4" fillId="2" borderId="11" xfId="0" applyFont="1" applyFill="1" applyBorder="1" applyProtection="1">
      <protection hidden="1"/>
    </xf>
    <xf numFmtId="0" fontId="4" fillId="2" borderId="14" xfId="0" applyFont="1" applyFill="1" applyBorder="1" applyProtection="1">
      <protection hidden="1"/>
    </xf>
    <xf numFmtId="0" fontId="4" fillId="2" borderId="15" xfId="0" applyFont="1" applyFill="1" applyBorder="1" applyProtection="1">
      <protection hidden="1"/>
    </xf>
    <xf numFmtId="0" fontId="0" fillId="2" borderId="15" xfId="0" applyFill="1" applyBorder="1" applyProtection="1">
      <protection hidden="1"/>
    </xf>
    <xf numFmtId="0" fontId="4" fillId="2" borderId="16" xfId="0" applyFont="1" applyFill="1" applyBorder="1" applyProtection="1">
      <protection hidden="1"/>
    </xf>
    <xf numFmtId="3" fontId="3" fillId="2" borderId="0" xfId="0" applyNumberFormat="1" applyFont="1" applyFill="1" applyBorder="1" applyAlignment="1" applyProtection="1">
      <alignment vertical="center"/>
      <protection hidden="1"/>
    </xf>
    <xf numFmtId="0" fontId="0" fillId="2" borderId="14" xfId="0" applyFill="1" applyBorder="1" applyProtection="1">
      <protection hidden="1"/>
    </xf>
    <xf numFmtId="0" fontId="0" fillId="2" borderId="0" xfId="0" applyFill="1" applyBorder="1" applyProtection="1">
      <protection hidden="1"/>
    </xf>
    <xf numFmtId="0" fontId="3" fillId="2" borderId="0" xfId="1" applyFont="1" applyFill="1" applyBorder="1" applyAlignment="1" applyProtection="1">
      <alignment horizontal="center" vertical="center"/>
      <protection hidden="1"/>
    </xf>
    <xf numFmtId="0" fontId="4" fillId="2" borderId="0" xfId="1" applyFont="1" applyFill="1" applyProtection="1">
      <protection hidden="1"/>
    </xf>
    <xf numFmtId="0" fontId="18" fillId="3" borderId="1" xfId="1" applyFont="1" applyFill="1" applyBorder="1" applyAlignment="1" applyProtection="1">
      <alignment horizontal="center" vertical="center"/>
      <protection hidden="1"/>
    </xf>
    <xf numFmtId="167" fontId="4" fillId="2" borderId="1" xfId="1" applyNumberFormat="1" applyFont="1" applyFill="1" applyBorder="1" applyAlignment="1" applyProtection="1">
      <alignment horizontal="center"/>
      <protection hidden="1"/>
    </xf>
    <xf numFmtId="167" fontId="17" fillId="3" borderId="1" xfId="1" applyNumberFormat="1" applyFont="1" applyFill="1" applyBorder="1" applyAlignment="1" applyProtection="1">
      <alignment horizontal="center"/>
      <protection hidden="1"/>
    </xf>
    <xf numFmtId="0" fontId="18" fillId="3" borderId="1" xfId="0" applyFont="1" applyFill="1" applyBorder="1" applyProtection="1">
      <protection hidden="1"/>
    </xf>
    <xf numFmtId="0" fontId="17" fillId="3" borderId="1" xfId="0" applyFont="1" applyFill="1" applyBorder="1" applyAlignment="1" applyProtection="1">
      <protection hidden="1"/>
    </xf>
    <xf numFmtId="0" fontId="4" fillId="2" borderId="0" xfId="2" applyFont="1" applyFill="1" applyProtection="1">
      <protection hidden="1"/>
    </xf>
    <xf numFmtId="0" fontId="13" fillId="2" borderId="0" xfId="0" applyFont="1" applyFill="1" applyProtection="1">
      <protection hidden="1"/>
    </xf>
    <xf numFmtId="0" fontId="4" fillId="2" borderId="0" xfId="2" applyFont="1" applyFill="1" applyBorder="1" applyAlignment="1" applyProtection="1">
      <alignment horizontal="left"/>
      <protection hidden="1"/>
    </xf>
    <xf numFmtId="0" fontId="3" fillId="2" borderId="0" xfId="2" applyFont="1" applyFill="1" applyBorder="1" applyAlignment="1" applyProtection="1">
      <alignment horizontal="left"/>
      <protection hidden="1"/>
    </xf>
    <xf numFmtId="0" fontId="18" fillId="3" borderId="17" xfId="2" applyFont="1" applyFill="1" applyBorder="1" applyAlignment="1" applyProtection="1">
      <protection hidden="1"/>
    </xf>
    <xf numFmtId="0" fontId="3" fillId="2" borderId="0" xfId="2" applyFont="1" applyFill="1" applyProtection="1">
      <protection hidden="1"/>
    </xf>
    <xf numFmtId="0" fontId="9" fillId="2" borderId="0" xfId="2" applyFont="1" applyFill="1" applyProtection="1">
      <protection hidden="1"/>
    </xf>
    <xf numFmtId="0" fontId="4" fillId="2" borderId="0" xfId="2" applyFont="1" applyFill="1" applyBorder="1" applyProtection="1">
      <protection hidden="1"/>
    </xf>
    <xf numFmtId="0" fontId="13" fillId="2" borderId="0" xfId="0" applyFont="1" applyFill="1" applyBorder="1" applyAlignment="1" applyProtection="1">
      <alignment horizontal="center" vertical="center"/>
      <protection hidden="1"/>
    </xf>
    <xf numFmtId="3" fontId="17" fillId="2" borderId="0" xfId="2" applyNumberFormat="1" applyFont="1" applyFill="1" applyBorder="1" applyAlignment="1" applyProtection="1">
      <alignment horizontal="center" vertical="center"/>
      <protection hidden="1"/>
    </xf>
    <xf numFmtId="0" fontId="4" fillId="2" borderId="0" xfId="2" applyFont="1" applyFill="1" applyBorder="1" applyAlignment="1" applyProtection="1">
      <alignment wrapText="1"/>
      <protection hidden="1"/>
    </xf>
    <xf numFmtId="3" fontId="4" fillId="2" borderId="0" xfId="2" applyNumberFormat="1" applyFont="1" applyFill="1" applyProtection="1">
      <protection hidden="1"/>
    </xf>
    <xf numFmtId="3" fontId="4" fillId="2" borderId="0" xfId="2" applyNumberFormat="1" applyFont="1" applyFill="1" applyAlignment="1" applyProtection="1">
      <alignment horizontal="center"/>
      <protection hidden="1"/>
    </xf>
    <xf numFmtId="3" fontId="4" fillId="2" borderId="0" xfId="2" applyNumberFormat="1" applyFont="1" applyFill="1" applyAlignment="1" applyProtection="1">
      <protection hidden="1"/>
    </xf>
    <xf numFmtId="3" fontId="4" fillId="2" borderId="10" xfId="2" applyNumberFormat="1" applyFont="1" applyFill="1" applyBorder="1" applyProtection="1">
      <protection hidden="1"/>
    </xf>
    <xf numFmtId="0" fontId="10" fillId="2" borderId="0" xfId="3" applyFont="1" applyFill="1" applyBorder="1" applyAlignment="1" applyProtection="1">
      <alignment vertical="center"/>
      <protection hidden="1"/>
    </xf>
    <xf numFmtId="3" fontId="10" fillId="2" borderId="0" xfId="3" applyNumberFormat="1" applyFont="1" applyFill="1" applyBorder="1" applyAlignment="1" applyProtection="1">
      <alignment vertical="center"/>
      <protection hidden="1"/>
    </xf>
    <xf numFmtId="0" fontId="10" fillId="2" borderId="0" xfId="0" applyFont="1" applyFill="1" applyBorder="1" applyProtection="1">
      <protection hidden="1"/>
    </xf>
    <xf numFmtId="0" fontId="11" fillId="2" borderId="0" xfId="0" applyFont="1" applyFill="1" applyBorder="1" applyProtection="1">
      <protection hidden="1"/>
    </xf>
    <xf numFmtId="0" fontId="18" fillId="2" borderId="0" xfId="0" applyFont="1" applyFill="1" applyBorder="1" applyProtection="1">
      <protection hidden="1"/>
    </xf>
    <xf numFmtId="0" fontId="18" fillId="2" borderId="0" xfId="0" applyFont="1" applyFill="1" applyProtection="1">
      <protection hidden="1"/>
    </xf>
    <xf numFmtId="0" fontId="13" fillId="2" borderId="0" xfId="0" applyFont="1" applyFill="1" applyBorder="1" applyAlignment="1">
      <alignment horizontal="center" vertical="center"/>
    </xf>
    <xf numFmtId="0" fontId="18" fillId="2" borderId="0" xfId="0" applyFont="1" applyFill="1" applyAlignment="1" applyProtection="1">
      <alignment vertical="center"/>
      <protection hidden="1"/>
    </xf>
    <xf numFmtId="0" fontId="18" fillId="2" borderId="0" xfId="0" applyFont="1" applyFill="1" applyBorder="1" applyAlignment="1" applyProtection="1">
      <alignment vertical="center"/>
      <protection hidden="1"/>
    </xf>
    <xf numFmtId="3" fontId="4" fillId="4" borderId="12" xfId="0" applyNumberFormat="1" applyFont="1" applyFill="1" applyBorder="1" applyAlignment="1" applyProtection="1">
      <alignment horizontal="center" vertical="center"/>
      <protection locked="0" hidden="1"/>
    </xf>
    <xf numFmtId="0" fontId="9" fillId="2" borderId="0" xfId="0" applyFont="1" applyFill="1" applyBorder="1" applyAlignment="1" applyProtection="1">
      <alignment horizontal="center" vertical="center"/>
      <protection hidden="1"/>
    </xf>
    <xf numFmtId="3" fontId="4" fillId="4" borderId="18" xfId="0" applyNumberFormat="1" applyFont="1" applyFill="1" applyBorder="1" applyAlignment="1" applyProtection="1">
      <alignment horizontal="center" vertical="center"/>
      <protection locked="0" hidden="1"/>
    </xf>
    <xf numFmtId="0" fontId="4" fillId="4" borderId="12" xfId="0" applyFont="1" applyFill="1" applyBorder="1" applyAlignment="1" applyProtection="1">
      <alignment horizontal="center" vertical="center"/>
      <protection locked="0" hidden="1"/>
    </xf>
    <xf numFmtId="0" fontId="17" fillId="3" borderId="12"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locked="0" hidden="1"/>
    </xf>
    <xf numFmtId="1" fontId="3" fillId="0" borderId="0" xfId="0" applyNumberFormat="1" applyFont="1" applyFill="1" applyBorder="1" applyAlignment="1" applyProtection="1">
      <alignment horizontal="center" vertical="center"/>
      <protection hidden="1"/>
    </xf>
    <xf numFmtId="167" fontId="4" fillId="4" borderId="1" xfId="4" applyNumberFormat="1" applyFont="1" applyFill="1" applyBorder="1" applyAlignment="1" applyProtection="1">
      <alignment horizontal="center" vertical="center"/>
      <protection locked="0" hidden="1"/>
    </xf>
    <xf numFmtId="3" fontId="17" fillId="3" borderId="12" xfId="0" applyNumberFormat="1" applyFont="1" applyFill="1" applyBorder="1" applyAlignment="1" applyProtection="1">
      <alignment horizontal="center" vertical="center"/>
      <protection hidden="1"/>
    </xf>
    <xf numFmtId="3" fontId="3" fillId="4" borderId="1" xfId="0" applyNumberFormat="1" applyFont="1" applyFill="1" applyBorder="1" applyAlignment="1" applyProtection="1">
      <alignment horizontal="center" vertical="center"/>
      <protection locked="0" hidden="1"/>
    </xf>
    <xf numFmtId="0" fontId="17" fillId="3" borderId="1" xfId="3" applyFont="1" applyFill="1" applyBorder="1" applyAlignment="1" applyProtection="1">
      <alignment horizontal="center" vertical="center" wrapText="1"/>
      <protection hidden="1"/>
    </xf>
    <xf numFmtId="0" fontId="17" fillId="3" borderId="1" xfId="3" applyFont="1" applyFill="1" applyBorder="1" applyAlignment="1" applyProtection="1">
      <alignment horizontal="center" vertical="center"/>
      <protection hidden="1"/>
    </xf>
    <xf numFmtId="3" fontId="4" fillId="4" borderId="1" xfId="3" applyNumberFormat="1" applyFont="1" applyFill="1" applyBorder="1" applyAlignment="1" applyProtection="1">
      <alignment horizontal="center" vertical="center"/>
      <protection locked="0" hidden="1"/>
    </xf>
    <xf numFmtId="3" fontId="13" fillId="3" borderId="1" xfId="0" applyNumberFormat="1" applyFont="1" applyFill="1" applyBorder="1" applyAlignment="1" applyProtection="1">
      <alignment horizontal="center"/>
      <protection hidden="1"/>
    </xf>
    <xf numFmtId="3" fontId="17" fillId="3" borderId="1" xfId="3" applyNumberFormat="1" applyFont="1" applyFill="1" applyBorder="1" applyAlignment="1" applyProtection="1">
      <alignment horizontal="center" vertical="center"/>
      <protection hidden="1"/>
    </xf>
    <xf numFmtId="10" fontId="17" fillId="3" borderId="1" xfId="4" applyNumberFormat="1" applyFont="1" applyFill="1" applyBorder="1" applyAlignment="1" applyProtection="1">
      <alignment horizontal="center" vertical="center"/>
      <protection hidden="1"/>
    </xf>
    <xf numFmtId="0" fontId="2" fillId="2" borderId="0" xfId="0" applyFont="1" applyFill="1" applyProtection="1">
      <protection hidden="1"/>
    </xf>
    <xf numFmtId="0" fontId="7" fillId="3"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protection hidden="1"/>
    </xf>
    <xf numFmtId="3" fontId="16" fillId="3" borderId="12" xfId="0" applyNumberFormat="1" applyFont="1" applyFill="1" applyBorder="1" applyAlignment="1" applyProtection="1">
      <alignment horizontal="center" vertical="center"/>
      <protection hidden="1"/>
    </xf>
    <xf numFmtId="3" fontId="16" fillId="3" borderId="18" xfId="0" applyNumberFormat="1" applyFont="1" applyFill="1" applyBorder="1" applyAlignment="1" applyProtection="1">
      <alignment horizontal="center" vertical="center"/>
      <protection hidden="1"/>
    </xf>
    <xf numFmtId="3" fontId="15" fillId="4" borderId="18" xfId="0" applyNumberFormat="1"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16" fillId="3" borderId="1" xfId="0" applyFont="1" applyFill="1" applyBorder="1" applyAlignment="1" applyProtection="1">
      <alignment horizontal="center" vertical="center"/>
      <protection hidden="1"/>
    </xf>
    <xf numFmtId="0" fontId="15" fillId="4" borderId="1" xfId="0" applyFont="1" applyFill="1" applyBorder="1" applyAlignment="1" applyProtection="1">
      <alignment horizontal="center"/>
      <protection locked="0" hidden="1"/>
    </xf>
    <xf numFmtId="0" fontId="20" fillId="3" borderId="1" xfId="0" applyFont="1" applyFill="1" applyBorder="1" applyAlignment="1" applyProtection="1">
      <alignment horizontal="center" vertical="center"/>
      <protection hidden="1"/>
    </xf>
    <xf numFmtId="3" fontId="15" fillId="2" borderId="1" xfId="0" applyNumberFormat="1" applyFont="1" applyFill="1" applyBorder="1" applyAlignment="1" applyProtection="1">
      <alignment horizontal="center" vertical="center"/>
      <protection hidden="1"/>
    </xf>
    <xf numFmtId="0" fontId="4" fillId="4" borderId="1" xfId="0" applyFont="1" applyFill="1" applyBorder="1" applyAlignment="1" applyProtection="1">
      <alignment horizontal="center"/>
      <protection locked="0" hidden="1"/>
    </xf>
    <xf numFmtId="3" fontId="15" fillId="4" borderId="1" xfId="0" applyNumberFormat="1" applyFont="1" applyFill="1" applyBorder="1" applyAlignment="1" applyProtection="1">
      <alignment horizontal="center"/>
      <protection locked="0" hidden="1"/>
    </xf>
    <xf numFmtId="3" fontId="16" fillId="3" borderId="1" xfId="0" applyNumberFormat="1" applyFont="1" applyFill="1" applyBorder="1" applyAlignment="1" applyProtection="1">
      <alignment horizontal="center"/>
      <protection hidden="1"/>
    </xf>
    <xf numFmtId="0" fontId="17" fillId="3" borderId="13"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protection hidden="1"/>
    </xf>
    <xf numFmtId="0" fontId="17" fillId="3" borderId="1" xfId="0" applyFont="1" applyFill="1" applyBorder="1" applyAlignment="1" applyProtection="1">
      <alignment horizontal="center"/>
      <protection hidden="1"/>
    </xf>
    <xf numFmtId="3" fontId="17" fillId="3" borderId="12" xfId="0" applyNumberFormat="1" applyFont="1" applyFill="1" applyBorder="1" applyAlignment="1" applyProtection="1">
      <alignment horizontal="center"/>
      <protection hidden="1"/>
    </xf>
    <xf numFmtId="3" fontId="4" fillId="4" borderId="12" xfId="0" applyNumberFormat="1" applyFont="1" applyFill="1" applyBorder="1" applyAlignment="1" applyProtection="1">
      <alignment horizontal="center"/>
      <protection locked="0" hidden="1"/>
    </xf>
    <xf numFmtId="0" fontId="3" fillId="2" borderId="12" xfId="0" applyFont="1" applyFill="1" applyBorder="1" applyAlignment="1" applyProtection="1">
      <alignment horizontal="center"/>
      <protection hidden="1"/>
    </xf>
    <xf numFmtId="0" fontId="4" fillId="4" borderId="12" xfId="0" applyFont="1" applyFill="1" applyBorder="1" applyAlignment="1" applyProtection="1">
      <alignment horizontal="center"/>
      <protection locked="0" hidden="1"/>
    </xf>
    <xf numFmtId="0" fontId="5" fillId="4" borderId="1" xfId="0" applyFont="1" applyFill="1" applyBorder="1" applyAlignment="1" applyProtection="1">
      <alignment horizontal="center"/>
      <protection locked="0" hidden="1"/>
    </xf>
    <xf numFmtId="0" fontId="3" fillId="2" borderId="12" xfId="0" applyFont="1" applyFill="1" applyBorder="1" applyAlignment="1" applyProtection="1">
      <alignment horizontal="center" vertical="center"/>
      <protection hidden="1"/>
    </xf>
    <xf numFmtId="14" fontId="15" fillId="4" borderId="12" xfId="0" applyNumberFormat="1" applyFont="1" applyFill="1" applyBorder="1" applyAlignment="1" applyProtection="1">
      <alignment horizontal="center"/>
      <protection locked="0" hidden="1"/>
    </xf>
    <xf numFmtId="3" fontId="15" fillId="4" borderId="12" xfId="0" applyNumberFormat="1" applyFont="1" applyFill="1" applyBorder="1" applyAlignment="1" applyProtection="1">
      <alignment horizontal="center"/>
      <protection locked="0" hidden="1"/>
    </xf>
    <xf numFmtId="3" fontId="17" fillId="3" borderId="1" xfId="0" applyNumberFormat="1" applyFont="1" applyFill="1" applyBorder="1" applyAlignment="1" applyProtection="1">
      <alignment horizontal="center" vertical="center"/>
      <protection hidden="1"/>
    </xf>
    <xf numFmtId="3" fontId="4" fillId="4" borderId="12" xfId="0" applyNumberFormat="1" applyFont="1" applyFill="1" applyBorder="1" applyAlignment="1" applyProtection="1">
      <alignment horizontal="center" vertical="center" wrapText="1"/>
      <protection locked="0" hidden="1"/>
    </xf>
    <xf numFmtId="3" fontId="4" fillId="4" borderId="1" xfId="0" applyNumberFormat="1" applyFont="1" applyFill="1" applyBorder="1" applyAlignment="1" applyProtection="1">
      <alignment horizontal="center" vertical="center" wrapText="1"/>
      <protection locked="0" hidden="1"/>
    </xf>
    <xf numFmtId="3" fontId="17" fillId="3" borderId="12" xfId="1" applyNumberFormat="1" applyFont="1" applyFill="1" applyBorder="1" applyAlignment="1" applyProtection="1">
      <alignment horizontal="center" vertical="center"/>
      <protection hidden="1"/>
    </xf>
    <xf numFmtId="3" fontId="4" fillId="4" borderId="12" xfId="1" applyNumberFormat="1" applyFont="1" applyFill="1" applyBorder="1" applyAlignment="1" applyProtection="1">
      <alignment horizontal="center" vertical="center"/>
      <protection locked="0" hidden="1"/>
    </xf>
    <xf numFmtId="0" fontId="4" fillId="4" borderId="12" xfId="1" applyFont="1" applyFill="1" applyBorder="1" applyAlignment="1" applyProtection="1">
      <alignment horizontal="center" vertical="center"/>
      <protection locked="0" hidden="1"/>
    </xf>
    <xf numFmtId="0" fontId="17" fillId="3" borderId="12" xfId="1" applyFont="1" applyFill="1" applyBorder="1" applyAlignment="1" applyProtection="1">
      <alignment horizontal="center" vertical="center"/>
      <protection hidden="1"/>
    </xf>
    <xf numFmtId="0" fontId="17" fillId="3" borderId="12" xfId="1" applyFont="1" applyFill="1" applyBorder="1" applyAlignment="1" applyProtection="1">
      <alignment horizontal="center" vertical="center" wrapText="1"/>
      <protection hidden="1"/>
    </xf>
    <xf numFmtId="3" fontId="4" fillId="4" borderId="1" xfId="1" applyNumberFormat="1" applyFont="1" applyFill="1" applyBorder="1" applyAlignment="1" applyProtection="1">
      <alignment horizontal="center" vertical="center"/>
      <protection locked="0" hidden="1"/>
    </xf>
    <xf numFmtId="3" fontId="17" fillId="3" borderId="1" xfId="1" applyNumberFormat="1" applyFont="1" applyFill="1" applyBorder="1" applyAlignment="1" applyProtection="1">
      <alignment horizontal="center" vertical="center"/>
      <protection hidden="1"/>
    </xf>
    <xf numFmtId="0" fontId="17" fillId="3" borderId="1" xfId="1" applyFont="1" applyFill="1" applyBorder="1" applyAlignment="1" applyProtection="1">
      <alignment horizontal="center" vertical="center"/>
      <protection hidden="1"/>
    </xf>
    <xf numFmtId="0" fontId="17" fillId="3" borderId="1" xfId="1" applyFont="1" applyFill="1" applyBorder="1" applyAlignment="1" applyProtection="1">
      <alignment horizontal="center" vertical="center" wrapText="1"/>
      <protection hidden="1"/>
    </xf>
    <xf numFmtId="0" fontId="17" fillId="3" borderId="12" xfId="2" applyFont="1" applyFill="1" applyBorder="1" applyAlignment="1" applyProtection="1">
      <alignment horizontal="center" vertical="center"/>
      <protection hidden="1"/>
    </xf>
    <xf numFmtId="3" fontId="4" fillId="4" borderId="12" xfId="2" applyNumberFormat="1" applyFont="1" applyFill="1" applyBorder="1" applyAlignment="1" applyProtection="1">
      <alignment horizontal="center" vertical="center"/>
      <protection locked="0" hidden="1"/>
    </xf>
    <xf numFmtId="0" fontId="3" fillId="4" borderId="12" xfId="2" applyFont="1" applyFill="1" applyBorder="1" applyAlignment="1" applyProtection="1">
      <alignment horizontal="center" vertical="center"/>
      <protection locked="0" hidden="1"/>
    </xf>
    <xf numFmtId="3" fontId="17" fillId="3" borderId="12" xfId="2" applyNumberFormat="1" applyFont="1" applyFill="1" applyBorder="1" applyAlignment="1" applyProtection="1">
      <alignment horizontal="center" vertical="center"/>
      <protection hidden="1"/>
    </xf>
    <xf numFmtId="9" fontId="17" fillId="3" borderId="12" xfId="2" applyNumberFormat="1" applyFont="1" applyFill="1" applyBorder="1" applyAlignment="1" applyProtection="1">
      <alignment horizontal="center"/>
      <protection hidden="1"/>
    </xf>
    <xf numFmtId="3" fontId="17" fillId="3" borderId="12" xfId="2" applyNumberFormat="1" applyFont="1" applyFill="1" applyBorder="1" applyAlignment="1" applyProtection="1">
      <alignment horizontal="center"/>
      <protection hidden="1"/>
    </xf>
    <xf numFmtId="0" fontId="17" fillId="3" borderId="1" xfId="0" applyFont="1" applyFill="1" applyBorder="1" applyAlignment="1" applyProtection="1">
      <alignment vertical="center" wrapText="1"/>
      <protection hidden="1"/>
    </xf>
    <xf numFmtId="3" fontId="15" fillId="4" borderId="1" xfId="0" applyNumberFormat="1" applyFont="1" applyFill="1" applyBorder="1" applyAlignment="1" applyProtection="1">
      <protection locked="0" hidden="1"/>
    </xf>
    <xf numFmtId="0" fontId="7" fillId="3" borderId="1" xfId="0" applyFont="1" applyFill="1" applyBorder="1" applyAlignment="1" applyProtection="1">
      <alignment vertical="center"/>
      <protection hidden="1"/>
    </xf>
    <xf numFmtId="3" fontId="4" fillId="4" borderId="1" xfId="0" applyNumberFormat="1" applyFont="1" applyFill="1" applyBorder="1" applyAlignment="1" applyProtection="1">
      <alignment vertical="center"/>
      <protection locked="0" hidden="1"/>
    </xf>
    <xf numFmtId="3" fontId="16" fillId="3" borderId="1" xfId="0" applyNumberFormat="1" applyFont="1" applyFill="1" applyBorder="1" applyAlignment="1" applyProtection="1">
      <alignment vertical="center"/>
      <protection hidden="1"/>
    </xf>
    <xf numFmtId="0" fontId="15" fillId="4" borderId="1" xfId="0" applyFont="1" applyFill="1" applyBorder="1" applyAlignment="1" applyProtection="1">
      <protection locked="0" hidden="1"/>
    </xf>
    <xf numFmtId="0" fontId="16" fillId="3" borderId="1" xfId="0" applyFont="1" applyFill="1" applyBorder="1" applyAlignment="1" applyProtection="1">
      <protection hidden="1"/>
    </xf>
    <xf numFmtId="3" fontId="15" fillId="4" borderId="1" xfId="0" applyNumberFormat="1" applyFont="1" applyFill="1" applyBorder="1" applyAlignment="1" applyProtection="1">
      <alignment vertical="center"/>
      <protection locked="0" hidden="1"/>
    </xf>
    <xf numFmtId="0" fontId="18" fillId="6" borderId="17" xfId="2" applyFont="1" applyFill="1" applyBorder="1" applyAlignment="1" applyProtection="1">
      <alignment horizontal="center"/>
      <protection hidden="1"/>
    </xf>
    <xf numFmtId="0" fontId="16" fillId="3" borderId="17" xfId="0" applyNumberFormat="1" applyFont="1" applyFill="1" applyBorder="1" applyAlignment="1" applyProtection="1">
      <alignment horizontal="center" vertical="center"/>
      <protection hidden="1"/>
    </xf>
    <xf numFmtId="0" fontId="17" fillId="3" borderId="1" xfId="0" applyNumberFormat="1" applyFont="1" applyFill="1" applyBorder="1" applyAlignment="1" applyProtection="1">
      <alignment horizontal="center" vertical="center" wrapText="1"/>
      <protection hidden="1"/>
    </xf>
    <xf numFmtId="0" fontId="17" fillId="3" borderId="12" xfId="0" applyNumberFormat="1" applyFont="1" applyFill="1" applyBorder="1" applyAlignment="1" applyProtection="1">
      <alignment horizontal="center" vertical="center" wrapText="1"/>
      <protection hidden="1"/>
    </xf>
    <xf numFmtId="0" fontId="21" fillId="3" borderId="1"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protection hidden="1"/>
    </xf>
    <xf numFmtId="0" fontId="4" fillId="4" borderId="12" xfId="0" applyNumberFormat="1" applyFont="1" applyFill="1" applyBorder="1" applyAlignment="1" applyProtection="1">
      <alignment horizontal="center" vertical="center" wrapText="1"/>
      <protection locked="0" hidden="1"/>
    </xf>
    <xf numFmtId="0" fontId="4" fillId="4" borderId="12" xfId="0" applyNumberFormat="1" applyFont="1" applyFill="1" applyBorder="1" applyAlignment="1" applyProtection="1">
      <alignment horizontal="center" vertical="center"/>
      <protection locked="0" hidden="1"/>
    </xf>
    <xf numFmtId="0" fontId="4" fillId="4" borderId="1" xfId="0" applyNumberFormat="1" applyFont="1" applyFill="1" applyBorder="1" applyAlignment="1" applyProtection="1">
      <alignment horizontal="center" vertical="center"/>
      <protection locked="0" hidden="1"/>
    </xf>
    <xf numFmtId="0" fontId="17" fillId="3" borderId="12" xfId="0" applyNumberFormat="1" applyFont="1" applyFill="1" applyBorder="1" applyAlignment="1" applyProtection="1">
      <alignment horizontal="center" vertical="center"/>
      <protection hidden="1"/>
    </xf>
    <xf numFmtId="0" fontId="17" fillId="3" borderId="1" xfId="0" applyNumberFormat="1" applyFont="1" applyFill="1" applyBorder="1" applyAlignment="1" applyProtection="1">
      <alignment horizontal="center"/>
      <protection hidden="1"/>
    </xf>
    <xf numFmtId="0" fontId="18" fillId="3" borderId="12" xfId="0" applyNumberFormat="1" applyFont="1" applyFill="1" applyBorder="1" applyAlignment="1" applyProtection="1">
      <alignment horizontal="center" vertical="center" wrapText="1"/>
      <protection hidden="1"/>
    </xf>
    <xf numFmtId="0" fontId="15" fillId="2" borderId="1" xfId="0" applyNumberFormat="1" applyFont="1" applyFill="1" applyBorder="1" applyAlignment="1" applyProtection="1">
      <alignment horizontal="center"/>
      <protection hidden="1"/>
    </xf>
    <xf numFmtId="0" fontId="21" fillId="3" borderId="12" xfId="0" applyNumberFormat="1" applyFont="1" applyFill="1" applyBorder="1" applyAlignment="1" applyProtection="1">
      <alignment horizontal="center" vertical="center" wrapText="1"/>
      <protection hidden="1"/>
    </xf>
    <xf numFmtId="0" fontId="16" fillId="3" borderId="12" xfId="0" applyNumberFormat="1" applyFont="1" applyFill="1" applyBorder="1" applyAlignment="1" applyProtection="1">
      <alignment horizontal="center" vertical="center"/>
      <protection hidden="1"/>
    </xf>
    <xf numFmtId="0" fontId="17" fillId="3" borderId="12" xfId="0" applyNumberFormat="1" applyFont="1" applyFill="1" applyBorder="1" applyAlignment="1" applyProtection="1">
      <alignment horizontal="center"/>
      <protection hidden="1"/>
    </xf>
    <xf numFmtId="14" fontId="4" fillId="4" borderId="1" xfId="0" applyNumberFormat="1"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wrapText="1"/>
      <protection locked="0" hidden="1"/>
    </xf>
    <xf numFmtId="14" fontId="4" fillId="4" borderId="12" xfId="0" applyNumberFormat="1" applyFont="1" applyFill="1" applyBorder="1" applyAlignment="1" applyProtection="1">
      <alignment horizontal="center" vertical="center"/>
      <protection locked="0" hidden="1"/>
    </xf>
    <xf numFmtId="14" fontId="17" fillId="3" borderId="17" xfId="0" applyNumberFormat="1" applyFont="1" applyFill="1" applyBorder="1" applyAlignment="1" applyProtection="1">
      <alignment horizontal="center" vertical="center"/>
      <protection hidden="1"/>
    </xf>
    <xf numFmtId="0" fontId="18" fillId="3" borderId="1" xfId="0" applyNumberFormat="1" applyFont="1" applyFill="1" applyBorder="1" applyAlignment="1" applyProtection="1">
      <alignment horizontal="center" vertical="center" wrapText="1"/>
      <protection hidden="1"/>
    </xf>
    <xf numFmtId="0" fontId="18" fillId="3" borderId="1" xfId="0" applyNumberFormat="1" applyFont="1" applyFill="1" applyBorder="1" applyAlignment="1" applyProtection="1">
      <protection hidden="1"/>
    </xf>
    <xf numFmtId="0" fontId="18" fillId="0" borderId="1" xfId="0" applyNumberFormat="1" applyFont="1" applyFill="1" applyBorder="1" applyAlignment="1" applyProtection="1">
      <alignment vertical="center"/>
      <protection hidden="1"/>
    </xf>
    <xf numFmtId="3" fontId="18" fillId="3" borderId="1" xfId="0" applyNumberFormat="1" applyFont="1" applyFill="1" applyBorder="1" applyAlignment="1" applyProtection="1">
      <alignment horizontal="center"/>
      <protection hidden="1"/>
    </xf>
    <xf numFmtId="3" fontId="17" fillId="3" borderId="1" xfId="0" applyNumberFormat="1" applyFont="1" applyFill="1" applyBorder="1" applyAlignment="1" applyProtection="1">
      <alignment horizontal="center"/>
      <protection hidden="1"/>
    </xf>
    <xf numFmtId="0" fontId="16" fillId="3" borderId="1" xfId="0" applyNumberFormat="1" applyFont="1" applyFill="1" applyBorder="1" applyAlignment="1" applyProtection="1">
      <alignment horizontal="center" vertical="center"/>
      <protection hidden="1"/>
    </xf>
    <xf numFmtId="0" fontId="17" fillId="3" borderId="1" xfId="0" applyNumberFormat="1" applyFont="1" applyFill="1" applyBorder="1" applyAlignment="1" applyProtection="1">
      <alignment horizontal="center" vertical="center"/>
      <protection hidden="1"/>
    </xf>
    <xf numFmtId="3" fontId="18" fillId="0" borderId="1" xfId="0" applyNumberFormat="1" applyFont="1" applyFill="1" applyBorder="1" applyAlignment="1" applyProtection="1">
      <alignment vertical="center"/>
      <protection hidden="1"/>
    </xf>
    <xf numFmtId="14" fontId="18" fillId="3" borderId="1" xfId="0" applyNumberFormat="1" applyFont="1" applyFill="1" applyBorder="1" applyAlignment="1" applyProtection="1">
      <protection hidden="1"/>
    </xf>
    <xf numFmtId="14" fontId="18" fillId="0" borderId="1" xfId="0" applyNumberFormat="1" applyFont="1" applyFill="1" applyBorder="1" applyAlignment="1" applyProtection="1">
      <alignment vertical="center"/>
      <protection hidden="1"/>
    </xf>
    <xf numFmtId="14" fontId="15" fillId="4" borderId="1" xfId="0" applyNumberFormat="1" applyFont="1" applyFill="1" applyBorder="1" applyAlignment="1" applyProtection="1">
      <protection locked="0" hidden="1"/>
    </xf>
    <xf numFmtId="14" fontId="16" fillId="3" borderId="1" xfId="0" applyNumberFormat="1" applyFont="1" applyFill="1" applyBorder="1" applyAlignment="1" applyProtection="1">
      <protection hidden="1"/>
    </xf>
    <xf numFmtId="14" fontId="18" fillId="3" borderId="12" xfId="0" applyNumberFormat="1" applyFont="1" applyFill="1" applyBorder="1" applyAlignment="1" applyProtection="1">
      <alignment horizontal="center"/>
      <protection hidden="1"/>
    </xf>
    <xf numFmtId="0" fontId="4" fillId="4" borderId="12" xfId="0" applyNumberFormat="1" applyFont="1" applyFill="1" applyBorder="1" applyAlignment="1" applyProtection="1">
      <alignment vertical="center"/>
      <protection locked="0" hidden="1"/>
    </xf>
    <xf numFmtId="3" fontId="4" fillId="4" borderId="12" xfId="0" applyNumberFormat="1" applyFont="1" applyFill="1" applyBorder="1" applyAlignment="1" applyProtection="1">
      <alignment vertical="center"/>
      <protection locked="0" hidden="1"/>
    </xf>
    <xf numFmtId="0" fontId="4" fillId="4" borderId="1" xfId="0" applyNumberFormat="1" applyFont="1" applyFill="1" applyBorder="1" applyAlignment="1" applyProtection="1">
      <alignment vertical="center"/>
      <protection locked="0" hidden="1"/>
    </xf>
    <xf numFmtId="14" fontId="4" fillId="4" borderId="12" xfId="0" applyNumberFormat="1" applyFont="1" applyFill="1" applyBorder="1" applyAlignment="1" applyProtection="1">
      <alignment vertical="center"/>
      <protection locked="0" hidden="1"/>
    </xf>
    <xf numFmtId="14" fontId="16" fillId="3" borderId="1" xfId="0" applyNumberFormat="1" applyFont="1" applyFill="1" applyBorder="1" applyAlignment="1" applyProtection="1">
      <alignment horizontal="center" vertical="center"/>
      <protection hidden="1"/>
    </xf>
    <xf numFmtId="3" fontId="20" fillId="3" borderId="1" xfId="0" applyNumberFormat="1" applyFont="1" applyFill="1" applyBorder="1" applyAlignment="1" applyProtection="1">
      <alignment horizontal="center" vertical="center"/>
      <protection hidden="1"/>
    </xf>
    <xf numFmtId="0" fontId="20" fillId="3" borderId="1" xfId="0" applyNumberFormat="1" applyFont="1" applyFill="1" applyBorder="1" applyAlignment="1" applyProtection="1">
      <alignment horizontal="center" vertical="center"/>
      <protection hidden="1"/>
    </xf>
    <xf numFmtId="3" fontId="18" fillId="3" borderId="1" xfId="0" applyNumberFormat="1" applyFont="1" applyFill="1" applyBorder="1" applyAlignment="1" applyProtection="1">
      <alignment horizontal="center" vertical="center"/>
      <protection hidden="1"/>
    </xf>
    <xf numFmtId="0" fontId="18" fillId="3" borderId="1" xfId="0" applyNumberFormat="1" applyFont="1" applyFill="1" applyBorder="1" applyAlignment="1" applyProtection="1">
      <alignment horizontal="center" vertical="center"/>
      <protection hidden="1"/>
    </xf>
    <xf numFmtId="0" fontId="18" fillId="3" borderId="1" xfId="0" applyNumberFormat="1" applyFont="1" applyFill="1" applyBorder="1" applyAlignment="1" applyProtection="1">
      <alignment horizontal="center"/>
      <protection hidden="1"/>
    </xf>
    <xf numFmtId="0" fontId="10" fillId="3" borderId="1" xfId="0" applyNumberFormat="1"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locked="0" hidden="1"/>
    </xf>
    <xf numFmtId="1" fontId="3" fillId="0" borderId="0" xfId="0" applyNumberFormat="1" applyFont="1" applyFill="1" applyBorder="1" applyAlignment="1" applyProtection="1">
      <alignment horizontal="center" vertical="center" wrapText="1"/>
      <protection hidden="1"/>
    </xf>
    <xf numFmtId="0" fontId="18" fillId="2" borderId="0" xfId="0" applyFont="1" applyFill="1" applyBorder="1" applyAlignment="1" applyProtection="1">
      <alignment vertical="center" wrapText="1"/>
      <protection hidden="1"/>
    </xf>
    <xf numFmtId="0" fontId="18" fillId="2" borderId="0" xfId="0" applyFont="1" applyFill="1" applyAlignment="1" applyProtection="1">
      <alignment vertical="center" wrapText="1"/>
      <protection hidden="1"/>
    </xf>
    <xf numFmtId="0" fontId="4" fillId="2" borderId="0" xfId="0" applyFont="1" applyFill="1" applyAlignment="1" applyProtection="1">
      <alignment vertical="center" wrapText="1"/>
      <protection hidden="1"/>
    </xf>
    <xf numFmtId="0" fontId="3" fillId="2" borderId="19" xfId="0" applyFont="1" applyFill="1" applyBorder="1" applyAlignment="1" applyProtection="1">
      <alignment horizontal="center" vertical="center"/>
      <protection locked="0" hidden="1"/>
    </xf>
    <xf numFmtId="1" fontId="3" fillId="0" borderId="20" xfId="0" applyNumberFormat="1" applyFont="1" applyFill="1" applyBorder="1" applyAlignment="1" applyProtection="1">
      <alignment horizontal="center" vertical="center"/>
      <protection hidden="1"/>
    </xf>
    <xf numFmtId="0" fontId="9" fillId="7" borderId="25" xfId="0" applyFont="1" applyFill="1" applyBorder="1" applyAlignment="1" applyProtection="1">
      <alignment horizontal="left" vertical="top" wrapText="1"/>
      <protection hidden="1"/>
    </xf>
    <xf numFmtId="0" fontId="9" fillId="7" borderId="26" xfId="0" applyFont="1" applyFill="1" applyBorder="1" applyAlignment="1" applyProtection="1">
      <alignment horizontal="left" vertical="top" wrapText="1"/>
      <protection hidden="1"/>
    </xf>
    <xf numFmtId="0" fontId="9" fillId="7" borderId="24" xfId="0" applyFont="1" applyFill="1" applyBorder="1" applyAlignment="1" applyProtection="1">
      <alignment horizontal="left" vertical="top" wrapText="1"/>
      <protection hidden="1"/>
    </xf>
    <xf numFmtId="0" fontId="17" fillId="3" borderId="0" xfId="0" applyFont="1" applyFill="1" applyBorder="1" applyAlignment="1" applyProtection="1">
      <alignment horizontal="left" vertical="center"/>
      <protection hidden="1"/>
    </xf>
    <xf numFmtId="0" fontId="17" fillId="3" borderId="6"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left" vertical="center" wrapText="1"/>
      <protection hidden="1"/>
    </xf>
    <xf numFmtId="0" fontId="4" fillId="0" borderId="27" xfId="0" applyFont="1" applyFill="1" applyBorder="1" applyAlignment="1" applyProtection="1">
      <alignment horizontal="left" vertical="center" wrapText="1"/>
      <protection hidden="1"/>
    </xf>
    <xf numFmtId="0" fontId="9" fillId="7" borderId="5" xfId="0" applyFont="1" applyFill="1" applyBorder="1" applyAlignment="1" applyProtection="1">
      <alignment horizontal="left" vertical="center" wrapText="1"/>
      <protection hidden="1"/>
    </xf>
    <xf numFmtId="0" fontId="9" fillId="7" borderId="0" xfId="0" applyFont="1" applyFill="1" applyBorder="1" applyAlignment="1" applyProtection="1">
      <alignment horizontal="left" vertical="center" wrapText="1"/>
      <protection hidden="1"/>
    </xf>
    <xf numFmtId="0" fontId="9" fillId="7" borderId="6"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hidden="1"/>
    </xf>
    <xf numFmtId="0" fontId="4" fillId="0" borderId="6" xfId="0" applyFont="1" applyFill="1" applyBorder="1" applyAlignment="1" applyProtection="1">
      <alignment horizontal="left" vertical="top" wrapText="1"/>
      <protection hidden="1"/>
    </xf>
    <xf numFmtId="0" fontId="4" fillId="2" borderId="4" xfId="0" applyFont="1" applyFill="1" applyBorder="1" applyAlignment="1" applyProtection="1">
      <alignment horizontal="center"/>
      <protection hidden="1"/>
    </xf>
    <xf numFmtId="0" fontId="4" fillId="2" borderId="21" xfId="0" applyFont="1" applyFill="1" applyBorder="1" applyAlignment="1" applyProtection="1">
      <alignment horizontal="center"/>
      <protection hidden="1"/>
    </xf>
    <xf numFmtId="0" fontId="7" fillId="3" borderId="22" xfId="0" applyFont="1" applyFill="1" applyBorder="1" applyAlignment="1" applyProtection="1">
      <alignment horizontal="center"/>
      <protection hidden="1"/>
    </xf>
    <xf numFmtId="0" fontId="7" fillId="3" borderId="23" xfId="0" applyFont="1" applyFill="1" applyBorder="1" applyAlignment="1" applyProtection="1">
      <alignment horizontal="center"/>
      <protection hidden="1"/>
    </xf>
    <xf numFmtId="0" fontId="7" fillId="3" borderId="24" xfId="0" applyFont="1" applyFill="1" applyBorder="1" applyAlignment="1" applyProtection="1">
      <alignment horizontal="center"/>
      <protection hidden="1"/>
    </xf>
    <xf numFmtId="0" fontId="3" fillId="4" borderId="5" xfId="0" applyNumberFormat="1" applyFont="1" applyFill="1" applyBorder="1" applyAlignment="1" applyProtection="1">
      <alignment horizontal="center" vertical="center"/>
      <protection locked="0" hidden="1"/>
    </xf>
    <xf numFmtId="0" fontId="3" fillId="4" borderId="0" xfId="0" applyNumberFormat="1" applyFont="1" applyFill="1" applyBorder="1" applyAlignment="1" applyProtection="1">
      <alignment horizontal="center" vertical="center"/>
      <protection locked="0" hidden="1"/>
    </xf>
    <xf numFmtId="0" fontId="3" fillId="4" borderId="6" xfId="0" applyNumberFormat="1" applyFont="1" applyFill="1" applyBorder="1" applyAlignment="1" applyProtection="1">
      <alignment horizontal="center" vertical="center"/>
      <protection locked="0" hidden="1"/>
    </xf>
    <xf numFmtId="0" fontId="4" fillId="2" borderId="0" xfId="0" applyFont="1" applyFill="1" applyBorder="1" applyAlignment="1" applyProtection="1">
      <alignment horizontal="center"/>
      <protection hidden="1"/>
    </xf>
    <xf numFmtId="0" fontId="9" fillId="2" borderId="0" xfId="0" applyFont="1" applyFill="1" applyBorder="1" applyAlignment="1" applyProtection="1">
      <alignment horizontal="left" vertical="center"/>
      <protection hidden="1"/>
    </xf>
    <xf numFmtId="0" fontId="9" fillId="2" borderId="6"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left" vertical="top" wrapText="1"/>
      <protection hidden="1"/>
    </xf>
    <xf numFmtId="0" fontId="4" fillId="4" borderId="1"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left" vertical="top" wrapText="1"/>
      <protection hidden="1"/>
    </xf>
    <xf numFmtId="0" fontId="16" fillId="3" borderId="1" xfId="0" applyFont="1" applyFill="1" applyBorder="1" applyAlignment="1" applyProtection="1">
      <alignment horizontal="center" vertical="center"/>
      <protection hidden="1"/>
    </xf>
    <xf numFmtId="0" fontId="16" fillId="3" borderId="12" xfId="0" applyFont="1" applyFill="1" applyBorder="1" applyAlignment="1" applyProtection="1">
      <alignment horizontal="center" vertical="center"/>
      <protection hidden="1"/>
    </xf>
    <xf numFmtId="0" fontId="16" fillId="3" borderId="17" xfId="0" applyFont="1" applyFill="1" applyBorder="1" applyAlignment="1" applyProtection="1">
      <alignment horizontal="center" vertical="center"/>
      <protection hidden="1"/>
    </xf>
    <xf numFmtId="167" fontId="16" fillId="3" borderId="1" xfId="0" applyNumberFormat="1"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wrapText="1"/>
      <protection hidden="1"/>
    </xf>
    <xf numFmtId="167" fontId="4" fillId="5" borderId="1" xfId="0" applyNumberFormat="1" applyFont="1" applyFill="1" applyBorder="1" applyAlignment="1" applyProtection="1">
      <alignment horizontal="center" vertical="center"/>
      <protection locked="0" hidden="1"/>
    </xf>
    <xf numFmtId="0" fontId="4" fillId="2" borderId="1" xfId="0" applyFont="1" applyFill="1" applyBorder="1" applyAlignment="1" applyProtection="1">
      <alignment horizontal="center" vertical="center"/>
      <protection hidden="1"/>
    </xf>
    <xf numFmtId="0" fontId="15" fillId="4" borderId="8" xfId="0" applyFont="1" applyFill="1" applyBorder="1" applyAlignment="1" applyProtection="1">
      <alignment horizontal="left" vertical="top" wrapText="1"/>
      <protection locked="0" hidden="1"/>
    </xf>
    <xf numFmtId="0" fontId="15" fillId="4" borderId="9" xfId="0" applyFont="1" applyFill="1" applyBorder="1" applyAlignment="1" applyProtection="1">
      <alignment horizontal="left" vertical="top" wrapText="1"/>
      <protection locked="0" hidden="1"/>
    </xf>
    <xf numFmtId="0" fontId="15" fillId="4" borderId="2" xfId="0" applyFont="1" applyFill="1" applyBorder="1" applyAlignment="1" applyProtection="1">
      <alignment horizontal="left" vertical="top" wrapText="1"/>
      <protection locked="0" hidden="1"/>
    </xf>
    <xf numFmtId="0" fontId="15" fillId="4" borderId="0" xfId="0" applyFont="1" applyFill="1" applyBorder="1" applyAlignment="1" applyProtection="1">
      <alignment horizontal="left" vertical="top" wrapText="1"/>
      <protection locked="0" hidden="1"/>
    </xf>
    <xf numFmtId="0" fontId="15" fillId="4" borderId="28" xfId="0" applyFont="1" applyFill="1" applyBorder="1" applyAlignment="1" applyProtection="1">
      <alignment horizontal="left" vertical="top" wrapText="1"/>
      <protection locked="0" hidden="1"/>
    </xf>
    <xf numFmtId="0" fontId="15" fillId="4" borderId="10" xfId="0" applyFont="1" applyFill="1" applyBorder="1" applyAlignment="1" applyProtection="1">
      <alignment horizontal="left" vertical="top" wrapText="1"/>
      <protection locked="0" hidden="1"/>
    </xf>
    <xf numFmtId="0" fontId="7" fillId="3" borderId="12"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left" vertical="top" wrapText="1"/>
      <protection locked="0" hidden="1"/>
    </xf>
    <xf numFmtId="0" fontId="4" fillId="4" borderId="9" xfId="0" applyFont="1" applyFill="1" applyBorder="1" applyAlignment="1" applyProtection="1">
      <alignment horizontal="left" vertical="top" wrapText="1"/>
      <protection locked="0" hidden="1"/>
    </xf>
    <xf numFmtId="0" fontId="4" fillId="4" borderId="2" xfId="0" applyFont="1" applyFill="1" applyBorder="1" applyAlignment="1" applyProtection="1">
      <alignment horizontal="left" vertical="top" wrapText="1"/>
      <protection locked="0" hidden="1"/>
    </xf>
    <xf numFmtId="0" fontId="4" fillId="4" borderId="0" xfId="0" applyFont="1" applyFill="1" applyBorder="1" applyAlignment="1" applyProtection="1">
      <alignment horizontal="left" vertical="top" wrapText="1"/>
      <protection locked="0" hidden="1"/>
    </xf>
    <xf numFmtId="0" fontId="4" fillId="4" borderId="28" xfId="0" applyFont="1" applyFill="1" applyBorder="1" applyAlignment="1" applyProtection="1">
      <alignment horizontal="left" vertical="top" wrapText="1"/>
      <protection locked="0" hidden="1"/>
    </xf>
    <xf numFmtId="0" fontId="4" fillId="4" borderId="10" xfId="0" applyFont="1" applyFill="1" applyBorder="1" applyAlignment="1" applyProtection="1">
      <alignment horizontal="left" vertical="top" wrapText="1"/>
      <protection locked="0" hidden="1"/>
    </xf>
    <xf numFmtId="0" fontId="16" fillId="3" borderId="12" xfId="0" applyFont="1" applyFill="1" applyBorder="1" applyAlignment="1" applyProtection="1">
      <alignment horizontal="center" vertical="center" wrapText="1"/>
      <protection hidden="1"/>
    </xf>
    <xf numFmtId="0" fontId="16" fillId="3" borderId="18"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left" vertical="top"/>
      <protection hidden="1"/>
    </xf>
    <xf numFmtId="0" fontId="4" fillId="2" borderId="1" xfId="0" applyFont="1" applyFill="1" applyBorder="1" applyAlignment="1" applyProtection="1">
      <alignment horizontal="left" vertical="top"/>
      <protection hidden="1"/>
    </xf>
    <xf numFmtId="0" fontId="16" fillId="3" borderId="1" xfId="0" applyFont="1" applyFill="1" applyBorder="1" applyAlignment="1" applyProtection="1">
      <alignment horizontal="left" vertical="top" wrapText="1"/>
      <protection hidden="1"/>
    </xf>
    <xf numFmtId="3" fontId="15" fillId="4" borderId="1" xfId="0" applyNumberFormat="1" applyFont="1" applyFill="1" applyBorder="1" applyAlignment="1" applyProtection="1">
      <alignment horizontal="center" vertical="center"/>
      <protection locked="0" hidden="1"/>
    </xf>
    <xf numFmtId="0" fontId="16" fillId="3" borderId="1" xfId="0" applyFont="1" applyFill="1" applyBorder="1" applyAlignment="1" applyProtection="1">
      <alignment horizontal="center" wrapText="1"/>
      <protection hidden="1"/>
    </xf>
    <xf numFmtId="0" fontId="15" fillId="4" borderId="1" xfId="0" applyFont="1" applyFill="1" applyBorder="1" applyAlignment="1" applyProtection="1">
      <alignment horizontal="center" vertical="center"/>
      <protection locked="0" hidden="1"/>
    </xf>
    <xf numFmtId="0" fontId="15" fillId="2" borderId="1" xfId="0" applyFont="1" applyFill="1" applyBorder="1" applyAlignment="1" applyProtection="1">
      <alignment horizontal="left" vertical="top" wrapText="1"/>
      <protection hidden="1"/>
    </xf>
    <xf numFmtId="0" fontId="16" fillId="3" borderId="1" xfId="0" applyFont="1" applyFill="1" applyBorder="1" applyAlignment="1" applyProtection="1">
      <alignment horizontal="center"/>
      <protection hidden="1"/>
    </xf>
    <xf numFmtId="0" fontId="7" fillId="3" borderId="1" xfId="0" applyFont="1" applyFill="1" applyBorder="1" applyAlignment="1" applyProtection="1">
      <alignment horizontal="center"/>
      <protection hidden="1"/>
    </xf>
    <xf numFmtId="0" fontId="7" fillId="3" borderId="1" xfId="0" applyFont="1" applyFill="1" applyBorder="1" applyAlignment="1" applyProtection="1">
      <alignment horizontal="center" wrapText="1"/>
      <protection hidden="1"/>
    </xf>
    <xf numFmtId="0" fontId="16" fillId="3" borderId="23" xfId="0" applyFont="1" applyFill="1" applyBorder="1" applyAlignment="1" applyProtection="1">
      <alignment horizontal="center" vertical="center" wrapText="1"/>
      <protection hidden="1"/>
    </xf>
    <xf numFmtId="0" fontId="16" fillId="3" borderId="26" xfId="0" applyFont="1" applyFill="1" applyBorder="1" applyAlignment="1" applyProtection="1">
      <alignment horizontal="center" vertical="center" wrapText="1"/>
      <protection hidden="1"/>
    </xf>
    <xf numFmtId="0" fontId="16" fillId="3" borderId="13"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6" fillId="3" borderId="28" xfId="0" applyFont="1" applyFill="1" applyBorder="1" applyAlignment="1" applyProtection="1">
      <alignment horizontal="center" vertical="center" wrapText="1"/>
      <protection hidden="1"/>
    </xf>
    <xf numFmtId="0" fontId="7" fillId="3" borderId="29"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3" fontId="4" fillId="4" borderId="1" xfId="0" applyNumberFormat="1" applyFont="1" applyFill="1" applyBorder="1" applyAlignment="1" applyProtection="1">
      <alignment horizontal="center" vertical="center"/>
      <protection locked="0" hidden="1"/>
    </xf>
    <xf numFmtId="3" fontId="16" fillId="3" borderId="1" xfId="0" applyNumberFormat="1" applyFont="1" applyFill="1" applyBorder="1" applyAlignment="1" applyProtection="1">
      <alignment horizontal="center" vertical="center"/>
      <protection hidden="1"/>
    </xf>
    <xf numFmtId="0" fontId="20" fillId="3" borderId="1" xfId="0"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16" fillId="3" borderId="18"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protection locked="0" hidden="1"/>
    </xf>
    <xf numFmtId="0" fontId="20" fillId="3" borderId="12" xfId="0" applyFont="1" applyFill="1" applyBorder="1" applyAlignment="1" applyProtection="1">
      <alignment horizontal="center" vertical="center"/>
      <protection hidden="1"/>
    </xf>
    <xf numFmtId="0" fontId="20" fillId="3" borderId="17" xfId="0" applyFont="1" applyFill="1" applyBorder="1" applyAlignment="1" applyProtection="1">
      <alignment horizontal="center" vertical="center"/>
      <protection hidden="1"/>
    </xf>
    <xf numFmtId="0" fontId="15" fillId="2" borderId="1" xfId="0" applyFont="1" applyFill="1" applyBorder="1" applyAlignment="1" applyProtection="1">
      <alignment horizontal="left" vertical="center"/>
      <protection hidden="1"/>
    </xf>
    <xf numFmtId="0" fontId="7" fillId="3"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6" fillId="3" borderId="10" xfId="0" applyFont="1" applyFill="1" applyBorder="1" applyAlignment="1" applyProtection="1">
      <alignment horizontal="center" vertical="center" wrapText="1"/>
      <protection hidden="1"/>
    </xf>
    <xf numFmtId="14" fontId="19" fillId="4" borderId="1" xfId="0" applyNumberFormat="1" applyFont="1" applyFill="1" applyBorder="1" applyAlignment="1" applyProtection="1">
      <alignment horizontal="center" vertical="center"/>
      <protection locked="0" hidden="1"/>
    </xf>
    <xf numFmtId="0" fontId="16" fillId="3" borderId="23" xfId="0" applyFont="1" applyFill="1" applyBorder="1" applyAlignment="1" applyProtection="1">
      <alignment horizontal="center" vertical="center"/>
      <protection hidden="1"/>
    </xf>
    <xf numFmtId="0" fontId="16" fillId="3" borderId="13" xfId="0" applyFont="1" applyFill="1" applyBorder="1" applyAlignment="1" applyProtection="1">
      <alignment horizontal="center" vertical="center"/>
      <protection hidden="1"/>
    </xf>
    <xf numFmtId="166" fontId="7" fillId="3" borderId="12" xfId="0" applyNumberFormat="1" applyFont="1" applyFill="1" applyBorder="1" applyAlignment="1" applyProtection="1">
      <alignment horizontal="right"/>
      <protection hidden="1"/>
    </xf>
    <xf numFmtId="166" fontId="16" fillId="3" borderId="17" xfId="0" applyNumberFormat="1" applyFont="1" applyFill="1" applyBorder="1" applyAlignment="1" applyProtection="1">
      <alignment horizontal="right"/>
      <protection hidden="1"/>
    </xf>
    <xf numFmtId="14" fontId="7" fillId="3" borderId="17" xfId="0" applyNumberFormat="1" applyFont="1" applyFill="1" applyBorder="1" applyAlignment="1" applyProtection="1">
      <alignment horizontal="left"/>
      <protection hidden="1"/>
    </xf>
    <xf numFmtId="14" fontId="16" fillId="3" borderId="17" xfId="0" applyNumberFormat="1" applyFont="1" applyFill="1" applyBorder="1" applyAlignment="1" applyProtection="1">
      <alignment horizontal="left"/>
      <protection hidden="1"/>
    </xf>
    <xf numFmtId="166" fontId="16" fillId="3" borderId="17" xfId="0" applyNumberFormat="1" applyFont="1" applyFill="1" applyBorder="1" applyAlignment="1" applyProtection="1">
      <alignment horizontal="center"/>
      <protection hidden="1"/>
    </xf>
    <xf numFmtId="0" fontId="17" fillId="3" borderId="1" xfId="0" applyFont="1" applyFill="1" applyBorder="1" applyAlignment="1" applyProtection="1">
      <alignment horizontal="center" vertical="center" wrapText="1"/>
      <protection hidden="1"/>
    </xf>
    <xf numFmtId="14" fontId="15" fillId="4" borderId="1" xfId="0" applyNumberFormat="1" applyFont="1" applyFill="1" applyBorder="1" applyAlignment="1" applyProtection="1">
      <alignment horizontal="center"/>
      <protection locked="0" hidden="1"/>
    </xf>
    <xf numFmtId="3" fontId="15" fillId="4" borderId="1" xfId="0" applyNumberFormat="1" applyFont="1" applyFill="1" applyBorder="1" applyAlignment="1" applyProtection="1">
      <alignment horizontal="center"/>
      <protection locked="0" hidden="1"/>
    </xf>
    <xf numFmtId="3" fontId="16" fillId="3" borderId="1" xfId="0" applyNumberFormat="1" applyFont="1" applyFill="1" applyBorder="1" applyAlignment="1" applyProtection="1">
      <alignment horizontal="center"/>
      <protection hidden="1"/>
    </xf>
    <xf numFmtId="14" fontId="16" fillId="3" borderId="1" xfId="0" applyNumberFormat="1" applyFont="1" applyFill="1" applyBorder="1" applyAlignment="1" applyProtection="1">
      <alignment horizontal="center"/>
      <protection hidden="1"/>
    </xf>
    <xf numFmtId="3" fontId="4" fillId="4" borderId="12" xfId="0" applyNumberFormat="1" applyFont="1" applyFill="1" applyBorder="1" applyAlignment="1" applyProtection="1">
      <alignment horizontal="center" vertical="center"/>
      <protection locked="0" hidden="1"/>
    </xf>
    <xf numFmtId="3" fontId="4" fillId="4" borderId="17" xfId="0" applyNumberFormat="1" applyFont="1" applyFill="1" applyBorder="1" applyAlignment="1" applyProtection="1">
      <alignment horizontal="center" vertical="center"/>
      <protection locked="0" hidden="1"/>
    </xf>
    <xf numFmtId="14" fontId="4" fillId="4" borderId="12" xfId="0" applyNumberFormat="1" applyFont="1" applyFill="1" applyBorder="1" applyAlignment="1" applyProtection="1">
      <alignment horizontal="center" vertical="center"/>
      <protection locked="0" hidden="1"/>
    </xf>
    <xf numFmtId="14" fontId="4" fillId="4" borderId="17" xfId="0" applyNumberFormat="1" applyFont="1" applyFill="1" applyBorder="1" applyAlignment="1" applyProtection="1">
      <alignment horizontal="center" vertical="center"/>
      <protection locked="0" hidden="1"/>
    </xf>
    <xf numFmtId="0" fontId="17" fillId="3" borderId="12" xfId="0" applyFont="1" applyFill="1" applyBorder="1" applyAlignment="1" applyProtection="1">
      <alignment horizontal="center" vertical="center" wrapText="1"/>
      <protection hidden="1"/>
    </xf>
    <xf numFmtId="0" fontId="17" fillId="3" borderId="17" xfId="0" applyFont="1" applyFill="1" applyBorder="1" applyAlignment="1" applyProtection="1">
      <alignment horizontal="center" vertical="center" wrapText="1"/>
      <protection hidden="1"/>
    </xf>
    <xf numFmtId="0" fontId="17" fillId="3" borderId="12" xfId="0" applyFont="1" applyFill="1" applyBorder="1" applyAlignment="1" applyProtection="1">
      <alignment horizontal="center" vertical="center"/>
      <protection hidden="1"/>
    </xf>
    <xf numFmtId="0" fontId="17" fillId="3" borderId="17" xfId="0" applyFont="1" applyFill="1" applyBorder="1" applyAlignment="1" applyProtection="1">
      <alignment horizontal="center" vertical="center"/>
      <protection hidden="1"/>
    </xf>
    <xf numFmtId="0" fontId="17" fillId="3" borderId="12" xfId="0" applyNumberFormat="1" applyFont="1" applyFill="1" applyBorder="1" applyAlignment="1" applyProtection="1">
      <alignment horizontal="center" vertical="center" wrapText="1"/>
      <protection hidden="1"/>
    </xf>
    <xf numFmtId="0" fontId="17" fillId="3" borderId="17" xfId="0" applyNumberFormat="1" applyFont="1" applyFill="1" applyBorder="1" applyAlignment="1" applyProtection="1">
      <alignment horizontal="center" vertical="center" wrapText="1"/>
      <protection hidden="1"/>
    </xf>
    <xf numFmtId="0" fontId="18" fillId="3" borderId="12" xfId="0" applyNumberFormat="1" applyFont="1" applyFill="1" applyBorder="1" applyAlignment="1" applyProtection="1">
      <alignment horizontal="center" vertical="center" wrapText="1"/>
      <protection hidden="1"/>
    </xf>
    <xf numFmtId="0" fontId="18" fillId="3" borderId="17" xfId="0" applyNumberFormat="1" applyFont="1" applyFill="1" applyBorder="1" applyAlignment="1" applyProtection="1">
      <alignment horizontal="center" vertical="center" wrapText="1"/>
      <protection hidden="1"/>
    </xf>
    <xf numFmtId="3" fontId="17" fillId="3" borderId="12" xfId="0" applyNumberFormat="1" applyFont="1" applyFill="1" applyBorder="1" applyAlignment="1" applyProtection="1">
      <alignment horizontal="center" vertical="center"/>
      <protection hidden="1"/>
    </xf>
    <xf numFmtId="3" fontId="17" fillId="3" borderId="17" xfId="0" applyNumberFormat="1" applyFont="1" applyFill="1" applyBorder="1" applyAlignment="1" applyProtection="1">
      <alignment horizontal="center" vertical="center"/>
      <protection hidden="1"/>
    </xf>
    <xf numFmtId="0" fontId="17" fillId="3" borderId="17" xfId="0" applyNumberFormat="1" applyFont="1" applyFill="1" applyBorder="1" applyAlignment="1" applyProtection="1">
      <alignment horizontal="center" vertical="center"/>
      <protection hidden="1"/>
    </xf>
    <xf numFmtId="14" fontId="17" fillId="3" borderId="12" xfId="0" applyNumberFormat="1" applyFont="1" applyFill="1" applyBorder="1" applyAlignment="1" applyProtection="1">
      <alignment horizontal="center" vertical="center"/>
      <protection hidden="1"/>
    </xf>
    <xf numFmtId="14" fontId="17" fillId="3" borderId="17" xfId="0" applyNumberFormat="1" applyFont="1" applyFill="1" applyBorder="1" applyAlignment="1" applyProtection="1">
      <alignment horizontal="center" vertical="center"/>
      <protection hidden="1"/>
    </xf>
    <xf numFmtId="0" fontId="17" fillId="3" borderId="12" xfId="0" applyNumberFormat="1" applyFont="1" applyFill="1" applyBorder="1" applyAlignment="1" applyProtection="1">
      <alignment horizontal="center"/>
      <protection hidden="1"/>
    </xf>
    <xf numFmtId="0" fontId="17" fillId="3" borderId="17" xfId="0" applyNumberFormat="1" applyFont="1" applyFill="1" applyBorder="1" applyAlignment="1" applyProtection="1">
      <alignment horizontal="center"/>
      <protection hidden="1"/>
    </xf>
    <xf numFmtId="0" fontId="16" fillId="3" borderId="12"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protection hidden="1"/>
    </xf>
    <xf numFmtId="0" fontId="16" fillId="3" borderId="12" xfId="0" applyNumberFormat="1" applyFont="1" applyFill="1" applyBorder="1" applyAlignment="1" applyProtection="1">
      <alignment horizontal="center" vertical="center"/>
      <protection hidden="1"/>
    </xf>
    <xf numFmtId="0" fontId="16" fillId="3" borderId="18" xfId="0" applyNumberFormat="1" applyFont="1" applyFill="1" applyBorder="1" applyAlignment="1" applyProtection="1">
      <alignment horizontal="center" vertical="center"/>
      <protection hidden="1"/>
    </xf>
    <xf numFmtId="0" fontId="5" fillId="4" borderId="17" xfId="0" applyNumberFormat="1" applyFont="1" applyFill="1" applyBorder="1" applyAlignment="1" applyProtection="1">
      <alignment horizontal="center" vertical="center"/>
      <protection locked="0" hidden="1"/>
    </xf>
    <xf numFmtId="0" fontId="16" fillId="3" borderId="1" xfId="0" applyNumberFormat="1" applyFont="1" applyFill="1" applyBorder="1" applyAlignment="1" applyProtection="1">
      <alignment horizontal="center"/>
      <protection hidden="1"/>
    </xf>
    <xf numFmtId="0" fontId="20" fillId="3" borderId="17" xfId="0" applyNumberFormat="1" applyFont="1" applyFill="1" applyBorder="1" applyAlignment="1" applyProtection="1">
      <alignment horizontal="center" vertical="center"/>
      <protection hidden="1"/>
    </xf>
    <xf numFmtId="0" fontId="17" fillId="3" borderId="1" xfId="0" applyNumberFormat="1" applyFont="1" applyFill="1" applyBorder="1" applyAlignment="1" applyProtection="1">
      <alignment horizontal="center"/>
      <protection hidden="1"/>
    </xf>
    <xf numFmtId="0" fontId="17" fillId="3" borderId="23" xfId="0" applyNumberFormat="1" applyFont="1" applyFill="1" applyBorder="1" applyAlignment="1" applyProtection="1">
      <alignment horizontal="center" vertical="center" wrapText="1"/>
      <protection hidden="1"/>
    </xf>
    <xf numFmtId="0" fontId="17" fillId="3" borderId="26" xfId="0" applyNumberFormat="1" applyFont="1" applyFill="1" applyBorder="1" applyAlignment="1" applyProtection="1">
      <alignment horizontal="center" vertical="center" wrapText="1"/>
      <protection hidden="1"/>
    </xf>
    <xf numFmtId="0" fontId="17" fillId="3" borderId="13" xfId="0" applyNumberFormat="1" applyFont="1" applyFill="1" applyBorder="1" applyAlignment="1" applyProtection="1">
      <alignment horizontal="center" vertical="center" wrapText="1"/>
      <protection hidden="1"/>
    </xf>
    <xf numFmtId="0" fontId="4" fillId="0" borderId="12" xfId="0" applyNumberFormat="1" applyFont="1" applyFill="1" applyBorder="1" applyAlignment="1" applyProtection="1">
      <alignment horizontal="center"/>
      <protection hidden="1"/>
    </xf>
    <xf numFmtId="0" fontId="4" fillId="0" borderId="17" xfId="0" applyNumberFormat="1" applyFont="1" applyFill="1" applyBorder="1" applyAlignment="1" applyProtection="1">
      <alignment horizontal="center"/>
      <protection hidden="1"/>
    </xf>
    <xf numFmtId="0" fontId="17" fillId="3" borderId="12" xfId="0" applyNumberFormat="1" applyFont="1" applyFill="1" applyBorder="1" applyAlignment="1" applyProtection="1">
      <alignment horizontal="center" vertical="center"/>
      <protection hidden="1"/>
    </xf>
    <xf numFmtId="14" fontId="5" fillId="4" borderId="17" xfId="0" applyNumberFormat="1" applyFont="1" applyFill="1" applyBorder="1" applyAlignment="1" applyProtection="1">
      <alignment horizontal="center" vertical="center"/>
      <protection locked="0" hidden="1"/>
    </xf>
    <xf numFmtId="0" fontId="16" fillId="3" borderId="8" xfId="0" applyFont="1" applyFill="1" applyBorder="1" applyAlignment="1" applyProtection="1">
      <alignment horizontal="left"/>
      <protection hidden="1"/>
    </xf>
    <xf numFmtId="0" fontId="16" fillId="3" borderId="9" xfId="0" applyFont="1" applyFill="1" applyBorder="1" applyAlignment="1" applyProtection="1">
      <alignment horizontal="left"/>
      <protection hidden="1"/>
    </xf>
    <xf numFmtId="0" fontId="4" fillId="2" borderId="28" xfId="0" applyFont="1" applyFill="1" applyBorder="1" applyAlignment="1" applyProtection="1">
      <alignment horizontal="left" vertical="top" wrapText="1"/>
      <protection hidden="1"/>
    </xf>
    <xf numFmtId="0" fontId="4" fillId="2" borderId="10" xfId="0" applyFont="1" applyFill="1" applyBorder="1" applyAlignment="1" applyProtection="1">
      <alignment horizontal="left" vertical="top" wrapText="1"/>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3" fillId="2" borderId="8"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28"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3" fillId="2" borderId="17" xfId="0" applyFont="1" applyFill="1" applyBorder="1" applyAlignment="1" applyProtection="1">
      <alignment horizontal="left" vertical="center"/>
      <protection hidden="1"/>
    </xf>
    <xf numFmtId="0" fontId="16" fillId="3" borderId="12" xfId="0" applyNumberFormat="1" applyFont="1" applyFill="1" applyBorder="1" applyAlignment="1" applyProtection="1">
      <alignment horizontal="center"/>
      <protection hidden="1"/>
    </xf>
    <xf numFmtId="0" fontId="16" fillId="3" borderId="17" xfId="0" applyNumberFormat="1" applyFont="1" applyFill="1" applyBorder="1" applyAlignment="1" applyProtection="1">
      <alignment horizontal="center"/>
      <protection hidden="1"/>
    </xf>
    <xf numFmtId="0" fontId="4" fillId="2" borderId="2"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28" xfId="0" applyFont="1" applyFill="1" applyBorder="1" applyAlignment="1" applyProtection="1">
      <alignment horizontal="left" vertical="center"/>
      <protection hidden="1"/>
    </xf>
    <xf numFmtId="0" fontId="4" fillId="2" borderId="10" xfId="0" applyFont="1" applyFill="1" applyBorder="1" applyAlignment="1" applyProtection="1">
      <alignment horizontal="left" vertical="center"/>
      <protection hidden="1"/>
    </xf>
    <xf numFmtId="0" fontId="3" fillId="2" borderId="8" xfId="0" applyFont="1" applyFill="1" applyBorder="1" applyAlignment="1" applyProtection="1">
      <alignment horizontal="left" vertical="center" wrapText="1"/>
      <protection hidden="1"/>
    </xf>
    <xf numFmtId="0" fontId="3" fillId="2" borderId="9" xfId="0" applyFont="1" applyFill="1" applyBorder="1" applyAlignment="1" applyProtection="1">
      <alignment horizontal="left" vertical="center" wrapText="1"/>
      <protection hidden="1"/>
    </xf>
    <xf numFmtId="0" fontId="3" fillId="2" borderId="28" xfId="0" applyFont="1" applyFill="1" applyBorder="1" applyAlignment="1" applyProtection="1">
      <alignment horizontal="left" vertical="center" wrapText="1"/>
      <protection hidden="1"/>
    </xf>
    <xf numFmtId="0" fontId="3" fillId="2" borderId="10" xfId="0" applyFont="1" applyFill="1" applyBorder="1" applyAlignment="1" applyProtection="1">
      <alignment horizontal="left" vertical="center" wrapText="1"/>
      <protection hidden="1"/>
    </xf>
    <xf numFmtId="0" fontId="0" fillId="4" borderId="8" xfId="0" applyFill="1" applyBorder="1" applyAlignment="1" applyProtection="1">
      <alignment horizontal="left" vertical="top" wrapText="1"/>
      <protection locked="0" hidden="1"/>
    </xf>
    <xf numFmtId="0" fontId="0" fillId="4" borderId="9" xfId="0" applyFill="1" applyBorder="1" applyAlignment="1" applyProtection="1">
      <alignment horizontal="left" vertical="top" wrapText="1"/>
      <protection locked="0" hidden="1"/>
    </xf>
    <xf numFmtId="0" fontId="0" fillId="4" borderId="29" xfId="0" applyFill="1" applyBorder="1" applyAlignment="1" applyProtection="1">
      <alignment horizontal="left" vertical="top" wrapText="1"/>
      <protection locked="0" hidden="1"/>
    </xf>
    <xf numFmtId="0" fontId="0" fillId="4" borderId="2" xfId="0" applyFill="1" applyBorder="1" applyAlignment="1" applyProtection="1">
      <alignment horizontal="left" vertical="top" wrapText="1"/>
      <protection locked="0" hidden="1"/>
    </xf>
    <xf numFmtId="0" fontId="0" fillId="4" borderId="0" xfId="0" applyFill="1" applyBorder="1" applyAlignment="1" applyProtection="1">
      <alignment horizontal="left" vertical="top" wrapText="1"/>
      <protection locked="0" hidden="1"/>
    </xf>
    <xf numFmtId="0" fontId="0" fillId="4" borderId="31" xfId="0" applyFill="1" applyBorder="1" applyAlignment="1" applyProtection="1">
      <alignment horizontal="left" vertical="top" wrapText="1"/>
      <protection locked="0" hidden="1"/>
    </xf>
    <xf numFmtId="0" fontId="0" fillId="4" borderId="28" xfId="0" applyFill="1" applyBorder="1" applyAlignment="1" applyProtection="1">
      <alignment horizontal="left" vertical="top" wrapText="1"/>
      <protection locked="0" hidden="1"/>
    </xf>
    <xf numFmtId="0" fontId="0" fillId="4" borderId="10" xfId="0" applyFill="1" applyBorder="1" applyAlignment="1" applyProtection="1">
      <alignment horizontal="left" vertical="top" wrapText="1"/>
      <protection locked="0" hidden="1"/>
    </xf>
    <xf numFmtId="0" fontId="0" fillId="4" borderId="30" xfId="0" applyFill="1" applyBorder="1" applyAlignment="1" applyProtection="1">
      <alignment horizontal="left" vertical="top" wrapText="1"/>
      <protection locked="0" hidden="1"/>
    </xf>
    <xf numFmtId="0" fontId="0" fillId="4" borderId="1" xfId="0" applyFill="1" applyBorder="1" applyAlignment="1" applyProtection="1">
      <alignment horizontal="left" vertical="top" wrapText="1"/>
      <protection locked="0" hidden="1"/>
    </xf>
    <xf numFmtId="0" fontId="16" fillId="3" borderId="12" xfId="0" applyFont="1" applyFill="1" applyBorder="1" applyAlignment="1" applyProtection="1">
      <alignment horizontal="right"/>
      <protection hidden="1"/>
    </xf>
    <xf numFmtId="0" fontId="16" fillId="3" borderId="17" xfId="0" applyFont="1" applyFill="1" applyBorder="1" applyAlignment="1" applyProtection="1">
      <alignment horizontal="right"/>
      <protection hidden="1"/>
    </xf>
    <xf numFmtId="0" fontId="7" fillId="3" borderId="17" xfId="0" applyFont="1" applyFill="1" applyBorder="1" applyAlignment="1" applyProtection="1">
      <alignment horizontal="left"/>
      <protection hidden="1"/>
    </xf>
    <xf numFmtId="0" fontId="16" fillId="3" borderId="17" xfId="0" applyFont="1" applyFill="1" applyBorder="1" applyAlignment="1" applyProtection="1">
      <alignment horizontal="left"/>
      <protection hidden="1"/>
    </xf>
    <xf numFmtId="0" fontId="16" fillId="3" borderId="18" xfId="0" applyFont="1" applyFill="1" applyBorder="1" applyAlignment="1" applyProtection="1">
      <alignment horizontal="left"/>
      <protection hidden="1"/>
    </xf>
    <xf numFmtId="14" fontId="4" fillId="2" borderId="8" xfId="0" applyNumberFormat="1" applyFont="1" applyFill="1" applyBorder="1" applyAlignment="1" applyProtection="1">
      <alignment horizontal="left" vertical="top" wrapText="1"/>
      <protection hidden="1"/>
    </xf>
    <xf numFmtId="14" fontId="4" fillId="2" borderId="9" xfId="0" applyNumberFormat="1" applyFont="1" applyFill="1" applyBorder="1" applyAlignment="1" applyProtection="1">
      <alignment horizontal="left" vertical="top" wrapText="1"/>
      <protection hidden="1"/>
    </xf>
    <xf numFmtId="14" fontId="4" fillId="2" borderId="29" xfId="0" applyNumberFormat="1" applyFont="1" applyFill="1" applyBorder="1" applyAlignment="1" applyProtection="1">
      <alignment horizontal="left" vertical="top" wrapText="1"/>
      <protection hidden="1"/>
    </xf>
    <xf numFmtId="14" fontId="4" fillId="2" borderId="2" xfId="0" applyNumberFormat="1" applyFont="1" applyFill="1" applyBorder="1" applyAlignment="1" applyProtection="1">
      <alignment horizontal="left" vertical="top" wrapText="1"/>
      <protection hidden="1"/>
    </xf>
    <xf numFmtId="14" fontId="4" fillId="2" borderId="0" xfId="0" applyNumberFormat="1" applyFont="1" applyFill="1" applyBorder="1" applyAlignment="1" applyProtection="1">
      <alignment horizontal="left" vertical="top" wrapText="1"/>
      <protection hidden="1"/>
    </xf>
    <xf numFmtId="14" fontId="4" fillId="2" borderId="31" xfId="0" applyNumberFormat="1" applyFont="1" applyFill="1" applyBorder="1" applyAlignment="1" applyProtection="1">
      <alignment horizontal="left" vertical="top" wrapText="1"/>
      <protection hidden="1"/>
    </xf>
    <xf numFmtId="14" fontId="4" fillId="2" borderId="28" xfId="0" applyNumberFormat="1" applyFont="1" applyFill="1" applyBorder="1" applyAlignment="1" applyProtection="1">
      <alignment horizontal="left" vertical="top" wrapText="1"/>
      <protection hidden="1"/>
    </xf>
    <xf numFmtId="14" fontId="4" fillId="2" borderId="10" xfId="0" applyNumberFormat="1" applyFont="1" applyFill="1" applyBorder="1" applyAlignment="1" applyProtection="1">
      <alignment horizontal="left" vertical="top" wrapText="1"/>
      <protection hidden="1"/>
    </xf>
    <xf numFmtId="14" fontId="4" fillId="2" borderId="30" xfId="0" applyNumberFormat="1" applyFont="1" applyFill="1" applyBorder="1" applyAlignment="1" applyProtection="1">
      <alignment horizontal="left" vertical="top" wrapText="1"/>
      <protection hidden="1"/>
    </xf>
    <xf numFmtId="0" fontId="17" fillId="3" borderId="1" xfId="3" applyFont="1" applyFill="1" applyBorder="1" applyAlignment="1" applyProtection="1">
      <alignment horizontal="left" vertical="center"/>
      <protection hidden="1"/>
    </xf>
    <xf numFmtId="0" fontId="4" fillId="2" borderId="1" xfId="3" applyFont="1" applyFill="1" applyBorder="1" applyAlignment="1" applyProtection="1">
      <alignment horizontal="left" vertical="center"/>
      <protection hidden="1"/>
    </xf>
    <xf numFmtId="0" fontId="17" fillId="3" borderId="1" xfId="3" applyFont="1" applyFill="1" applyBorder="1" applyAlignment="1" applyProtection="1">
      <alignment horizontal="left" vertical="center" wrapText="1"/>
      <protection hidden="1"/>
    </xf>
    <xf numFmtId="0" fontId="4" fillId="2" borderId="12" xfId="3" applyFont="1" applyFill="1" applyBorder="1" applyAlignment="1" applyProtection="1">
      <alignment horizontal="left" vertical="center"/>
      <protection hidden="1"/>
    </xf>
    <xf numFmtId="0" fontId="4" fillId="2" borderId="17" xfId="3" applyFont="1" applyFill="1" applyBorder="1" applyAlignment="1" applyProtection="1">
      <alignment horizontal="left" vertical="center"/>
      <protection hidden="1"/>
    </xf>
    <xf numFmtId="0" fontId="4" fillId="2" borderId="18" xfId="3" applyFont="1" applyFill="1" applyBorder="1" applyAlignment="1" applyProtection="1">
      <alignment horizontal="left" vertical="center"/>
      <protection hidden="1"/>
    </xf>
    <xf numFmtId="0" fontId="4" fillId="2" borderId="1" xfId="3" applyFont="1" applyFill="1" applyBorder="1" applyAlignment="1" applyProtection="1">
      <alignment horizontal="left" vertical="center" wrapText="1"/>
      <protection hidden="1"/>
    </xf>
    <xf numFmtId="0" fontId="15" fillId="4" borderId="1" xfId="0" applyFont="1" applyFill="1" applyBorder="1" applyAlignment="1" applyProtection="1">
      <alignment horizontal="left" vertical="top" wrapText="1"/>
      <protection locked="0" hidden="1"/>
    </xf>
    <xf numFmtId="0" fontId="17" fillId="3" borderId="1" xfId="3" applyFont="1" applyFill="1" applyBorder="1" applyAlignment="1" applyProtection="1">
      <alignment horizontal="center" vertical="center"/>
      <protection hidden="1"/>
    </xf>
    <xf numFmtId="0" fontId="10" fillId="2" borderId="12" xfId="3" applyFont="1" applyFill="1" applyBorder="1" applyAlignment="1" applyProtection="1">
      <alignment horizontal="center" vertical="center"/>
      <protection hidden="1"/>
    </xf>
    <xf numFmtId="0" fontId="10" fillId="2" borderId="17" xfId="3" applyFont="1" applyFill="1" applyBorder="1" applyAlignment="1" applyProtection="1">
      <alignment horizontal="center" vertical="center"/>
      <protection hidden="1"/>
    </xf>
    <xf numFmtId="0" fontId="17" fillId="3" borderId="12" xfId="3" applyFont="1" applyFill="1" applyBorder="1" applyAlignment="1" applyProtection="1">
      <alignment horizontal="left" vertical="center" wrapText="1"/>
      <protection hidden="1"/>
    </xf>
    <xf numFmtId="0" fontId="17" fillId="3" borderId="17" xfId="3" applyFont="1" applyFill="1" applyBorder="1" applyAlignment="1" applyProtection="1">
      <alignment horizontal="left" vertical="center" wrapText="1"/>
      <protection hidden="1"/>
    </xf>
    <xf numFmtId="0" fontId="17" fillId="3" borderId="18" xfId="3" applyFont="1" applyFill="1" applyBorder="1" applyAlignment="1" applyProtection="1">
      <alignment horizontal="left" vertical="center" wrapText="1"/>
      <protection hidden="1"/>
    </xf>
    <xf numFmtId="0" fontId="16" fillId="3" borderId="1" xfId="3" applyFont="1" applyFill="1" applyBorder="1" applyAlignment="1" applyProtection="1">
      <alignment horizontal="center" vertical="center"/>
      <protection hidden="1"/>
    </xf>
    <xf numFmtId="0" fontId="4" fillId="4" borderId="1" xfId="3" applyFont="1" applyFill="1" applyBorder="1" applyAlignment="1" applyProtection="1">
      <alignment horizontal="left" vertical="top" wrapText="1"/>
      <protection locked="0" hidden="1"/>
    </xf>
    <xf numFmtId="0" fontId="17" fillId="3"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protection hidden="1"/>
    </xf>
    <xf numFmtId="0" fontId="17" fillId="3" borderId="12" xfId="3" applyFont="1" applyFill="1" applyBorder="1" applyAlignment="1" applyProtection="1">
      <alignment horizontal="center" vertical="center"/>
      <protection hidden="1"/>
    </xf>
    <xf numFmtId="0" fontId="17" fillId="3" borderId="17" xfId="3" applyFont="1" applyFill="1" applyBorder="1" applyAlignment="1" applyProtection="1">
      <alignment horizontal="center" vertical="center"/>
      <protection hidden="1"/>
    </xf>
    <xf numFmtId="0" fontId="4" fillId="4" borderId="8" xfId="3" applyFont="1" applyFill="1" applyBorder="1" applyAlignment="1" applyProtection="1">
      <alignment horizontal="left" vertical="top" wrapText="1"/>
      <protection locked="0" hidden="1"/>
    </xf>
    <xf numFmtId="0" fontId="4" fillId="4" borderId="9" xfId="3" applyFont="1" applyFill="1" applyBorder="1" applyAlignment="1" applyProtection="1">
      <alignment horizontal="left" vertical="top" wrapText="1"/>
      <protection locked="0" hidden="1"/>
    </xf>
    <xf numFmtId="0" fontId="4" fillId="4" borderId="2" xfId="3" applyFont="1" applyFill="1" applyBorder="1" applyAlignment="1" applyProtection="1">
      <alignment horizontal="left" vertical="top" wrapText="1"/>
      <protection locked="0" hidden="1"/>
    </xf>
    <xf numFmtId="0" fontId="4" fillId="4" borderId="0" xfId="3" applyFont="1" applyFill="1" applyBorder="1" applyAlignment="1" applyProtection="1">
      <alignment horizontal="left" vertical="top" wrapText="1"/>
      <protection locked="0" hidden="1"/>
    </xf>
    <xf numFmtId="0" fontId="4" fillId="4" borderId="28" xfId="3" applyFont="1" applyFill="1" applyBorder="1" applyAlignment="1" applyProtection="1">
      <alignment horizontal="left" vertical="top" wrapText="1"/>
      <protection locked="0" hidden="1"/>
    </xf>
    <xf numFmtId="0" fontId="4" fillId="4" borderId="10" xfId="3" applyFont="1" applyFill="1" applyBorder="1" applyAlignment="1" applyProtection="1">
      <alignment horizontal="left" vertical="top" wrapText="1"/>
      <protection locked="0" hidden="1"/>
    </xf>
    <xf numFmtId="0" fontId="16" fillId="3" borderId="12" xfId="3" applyFont="1" applyFill="1" applyBorder="1" applyAlignment="1" applyProtection="1">
      <alignment horizontal="center" vertical="center"/>
      <protection hidden="1"/>
    </xf>
    <xf numFmtId="0" fontId="16" fillId="3" borderId="17" xfId="3" applyFont="1" applyFill="1" applyBorder="1" applyAlignment="1" applyProtection="1">
      <alignment horizontal="center" vertical="center"/>
      <protection hidden="1"/>
    </xf>
    <xf numFmtId="0" fontId="17" fillId="3" borderId="12" xfId="0" applyFont="1" applyFill="1" applyBorder="1" applyAlignment="1" applyProtection="1">
      <alignment horizontal="center"/>
      <protection hidden="1"/>
    </xf>
    <xf numFmtId="0" fontId="17" fillId="3" borderId="17" xfId="0" applyFont="1" applyFill="1" applyBorder="1" applyAlignment="1" applyProtection="1">
      <alignment horizontal="center"/>
      <protection hidden="1"/>
    </xf>
    <xf numFmtId="0" fontId="17" fillId="3" borderId="8" xfId="0" applyFont="1" applyFill="1" applyBorder="1" applyAlignment="1" applyProtection="1">
      <alignment horizontal="center" vertical="center" wrapText="1"/>
      <protection hidden="1"/>
    </xf>
    <xf numFmtId="0" fontId="17" fillId="3" borderId="28" xfId="0" applyFont="1" applyFill="1" applyBorder="1" applyAlignment="1" applyProtection="1">
      <alignment horizontal="center" vertical="center" wrapText="1"/>
      <protection hidden="1"/>
    </xf>
    <xf numFmtId="0" fontId="17" fillId="3" borderId="23" xfId="0" applyFont="1" applyFill="1" applyBorder="1" applyAlignment="1" applyProtection="1">
      <alignment horizontal="center" vertical="center" wrapText="1"/>
      <protection hidden="1"/>
    </xf>
    <xf numFmtId="0" fontId="17" fillId="3" borderId="26" xfId="0" applyFont="1" applyFill="1" applyBorder="1" applyAlignment="1" applyProtection="1">
      <alignment horizontal="center" vertical="center" wrapText="1"/>
      <protection hidden="1"/>
    </xf>
    <xf numFmtId="0" fontId="17" fillId="3" borderId="13" xfId="0"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left" vertical="top" wrapText="1"/>
      <protection hidden="1"/>
    </xf>
    <xf numFmtId="0" fontId="17" fillId="3" borderId="1" xfId="0" applyFont="1" applyFill="1" applyBorder="1" applyAlignment="1" applyProtection="1">
      <alignment horizontal="center"/>
      <protection hidden="1"/>
    </xf>
    <xf numFmtId="0" fontId="6" fillId="2" borderId="1" xfId="0" applyFont="1" applyFill="1" applyBorder="1" applyAlignment="1" applyProtection="1">
      <alignment horizontal="left" vertical="top" wrapText="1"/>
      <protection hidden="1"/>
    </xf>
    <xf numFmtId="0" fontId="17" fillId="3" borderId="17" xfId="0" applyFont="1" applyFill="1" applyBorder="1" applyAlignment="1" applyProtection="1">
      <alignment horizontal="right" vertical="center"/>
      <protection hidden="1"/>
    </xf>
    <xf numFmtId="14" fontId="17" fillId="3" borderId="1" xfId="1" applyNumberFormat="1" applyFont="1" applyFill="1" applyBorder="1" applyAlignment="1" applyProtection="1">
      <alignment horizontal="center" vertical="center" wrapText="1"/>
      <protection hidden="1"/>
    </xf>
    <xf numFmtId="0" fontId="17" fillId="3" borderId="1" xfId="1" applyNumberFormat="1" applyFont="1" applyFill="1" applyBorder="1" applyAlignment="1" applyProtection="1">
      <alignment horizontal="center" vertical="center" wrapText="1"/>
      <protection hidden="1"/>
    </xf>
    <xf numFmtId="0" fontId="17" fillId="3" borderId="8" xfId="1" applyFont="1" applyFill="1" applyBorder="1" applyAlignment="1" applyProtection="1">
      <alignment horizontal="center" vertical="center" wrapText="1"/>
      <protection hidden="1"/>
    </xf>
    <xf numFmtId="0" fontId="17" fillId="3" borderId="2" xfId="1" applyFont="1" applyFill="1" applyBorder="1" applyAlignment="1" applyProtection="1">
      <alignment horizontal="center" vertical="center" wrapText="1"/>
      <protection hidden="1"/>
    </xf>
    <xf numFmtId="0" fontId="17" fillId="3" borderId="28" xfId="1" applyFont="1" applyFill="1" applyBorder="1" applyAlignment="1" applyProtection="1">
      <alignment horizontal="center" vertical="center" wrapText="1"/>
      <protection hidden="1"/>
    </xf>
    <xf numFmtId="0" fontId="17" fillId="3" borderId="12" xfId="0" applyFont="1" applyFill="1" applyBorder="1" applyAlignment="1" applyProtection="1">
      <alignment horizontal="right" vertical="center"/>
      <protection hidden="1"/>
    </xf>
    <xf numFmtId="0" fontId="17" fillId="3" borderId="18" xfId="0" applyFont="1" applyFill="1" applyBorder="1" applyAlignment="1" applyProtection="1">
      <alignment horizontal="right" vertical="center"/>
      <protection hidden="1"/>
    </xf>
    <xf numFmtId="14" fontId="17" fillId="3" borderId="12" xfId="1" applyNumberFormat="1" applyFont="1" applyFill="1" applyBorder="1" applyAlignment="1" applyProtection="1">
      <alignment horizontal="center" vertical="center" wrapText="1"/>
      <protection hidden="1"/>
    </xf>
    <xf numFmtId="14" fontId="17" fillId="3" borderId="17" xfId="1" applyNumberFormat="1" applyFont="1" applyFill="1" applyBorder="1" applyAlignment="1" applyProtection="1">
      <alignment horizontal="center" vertical="center" wrapText="1"/>
      <protection hidden="1"/>
    </xf>
    <xf numFmtId="14" fontId="17" fillId="3" borderId="18" xfId="1" applyNumberFormat="1" applyFont="1" applyFill="1" applyBorder="1" applyAlignment="1" applyProtection="1">
      <alignment horizontal="center" vertical="center" wrapText="1"/>
      <protection hidden="1"/>
    </xf>
    <xf numFmtId="0" fontId="17" fillId="3" borderId="12" xfId="1" applyNumberFormat="1" applyFont="1" applyFill="1" applyBorder="1" applyAlignment="1" applyProtection="1">
      <alignment horizontal="center" vertical="center" wrapText="1"/>
      <protection hidden="1"/>
    </xf>
    <xf numFmtId="0" fontId="17" fillId="3" borderId="17" xfId="1" applyNumberFormat="1" applyFont="1" applyFill="1" applyBorder="1" applyAlignment="1" applyProtection="1">
      <alignment horizontal="center" vertical="center" wrapText="1"/>
      <protection hidden="1"/>
    </xf>
    <xf numFmtId="0" fontId="17" fillId="3" borderId="18" xfId="1" applyNumberFormat="1" applyFont="1" applyFill="1" applyBorder="1" applyAlignment="1" applyProtection="1">
      <alignment horizontal="center" vertical="center" wrapText="1"/>
      <protection hidden="1"/>
    </xf>
    <xf numFmtId="0" fontId="16" fillId="3" borderId="1" xfId="1" applyFont="1" applyFill="1" applyBorder="1" applyAlignment="1" applyProtection="1">
      <alignment horizontal="center" vertical="center"/>
      <protection hidden="1"/>
    </xf>
    <xf numFmtId="0" fontId="16" fillId="3" borderId="23" xfId="1" applyFont="1" applyFill="1" applyBorder="1" applyAlignment="1" applyProtection="1">
      <alignment horizontal="center" vertical="center"/>
      <protection hidden="1"/>
    </xf>
    <xf numFmtId="0" fontId="18" fillId="3" borderId="28" xfId="2" applyFont="1" applyFill="1" applyBorder="1" applyAlignment="1" applyProtection="1">
      <alignment horizontal="center"/>
      <protection hidden="1"/>
    </xf>
    <xf numFmtId="0" fontId="18" fillId="3" borderId="10" xfId="2" applyFont="1" applyFill="1" applyBorder="1" applyAlignment="1" applyProtection="1">
      <alignment horizontal="center"/>
      <protection hidden="1"/>
    </xf>
    <xf numFmtId="0" fontId="16" fillId="3" borderId="1" xfId="2" applyFont="1" applyFill="1" applyBorder="1" applyAlignment="1" applyProtection="1">
      <alignment horizontal="center"/>
      <protection hidden="1"/>
    </xf>
    <xf numFmtId="0" fontId="3" fillId="2" borderId="8" xfId="2" applyFont="1" applyFill="1" applyBorder="1" applyAlignment="1" applyProtection="1">
      <alignment horizontal="left" vertical="center"/>
      <protection hidden="1"/>
    </xf>
    <xf numFmtId="0" fontId="3" fillId="2" borderId="9" xfId="2" applyFont="1" applyFill="1" applyBorder="1" applyAlignment="1" applyProtection="1">
      <alignment horizontal="left" vertical="center"/>
      <protection hidden="1"/>
    </xf>
    <xf numFmtId="0" fontId="4" fillId="2" borderId="28" xfId="2" applyFont="1" applyFill="1" applyBorder="1" applyAlignment="1" applyProtection="1">
      <alignment horizontal="left" vertical="center"/>
      <protection hidden="1"/>
    </xf>
    <xf numFmtId="0" fontId="4" fillId="2" borderId="10" xfId="2" applyFont="1" applyFill="1" applyBorder="1" applyAlignment="1" applyProtection="1">
      <alignment horizontal="left" vertical="center"/>
      <protection hidden="1"/>
    </xf>
    <xf numFmtId="0" fontId="4" fillId="2" borderId="1" xfId="2" applyFont="1" applyFill="1" applyBorder="1" applyAlignment="1" applyProtection="1">
      <alignment horizontal="left" vertical="center" wrapText="1"/>
      <protection hidden="1"/>
    </xf>
    <xf numFmtId="0" fontId="17" fillId="3" borderId="12" xfId="2" applyFont="1" applyFill="1" applyBorder="1" applyAlignment="1" applyProtection="1">
      <alignment horizontal="center" vertical="center"/>
      <protection hidden="1"/>
    </xf>
    <xf numFmtId="0" fontId="17" fillId="3" borderId="17" xfId="2" applyFont="1" applyFill="1" applyBorder="1" applyAlignment="1" applyProtection="1">
      <alignment horizontal="center" vertical="center"/>
      <protection hidden="1"/>
    </xf>
    <xf numFmtId="0" fontId="17" fillId="3" borderId="12" xfId="2" applyFont="1" applyFill="1" applyBorder="1" applyAlignment="1" applyProtection="1">
      <alignment horizontal="center"/>
      <protection hidden="1"/>
    </xf>
    <xf numFmtId="0" fontId="17" fillId="3" borderId="17" xfId="2" applyFont="1" applyFill="1" applyBorder="1" applyAlignment="1" applyProtection="1">
      <alignment horizontal="center"/>
      <protection hidden="1"/>
    </xf>
    <xf numFmtId="0" fontId="17" fillId="3" borderId="18" xfId="2" applyFont="1" applyFill="1" applyBorder="1" applyAlignment="1" applyProtection="1">
      <alignment horizontal="center"/>
      <protection hidden="1"/>
    </xf>
    <xf numFmtId="0" fontId="17" fillId="3" borderId="1" xfId="2" applyFont="1" applyFill="1" applyBorder="1" applyAlignment="1" applyProtection="1">
      <alignment horizontal="left" vertical="center" wrapText="1"/>
      <protection hidden="1"/>
    </xf>
    <xf numFmtId="0" fontId="4" fillId="2" borderId="1" xfId="2" applyFont="1" applyFill="1" applyBorder="1" applyAlignment="1" applyProtection="1">
      <alignment horizontal="left" vertical="center"/>
      <protection hidden="1"/>
    </xf>
    <xf numFmtId="0" fontId="9" fillId="2" borderId="1" xfId="2" applyFont="1" applyFill="1" applyBorder="1" applyAlignment="1" applyProtection="1">
      <alignment horizontal="left" vertical="center"/>
      <protection hidden="1"/>
    </xf>
    <xf numFmtId="3" fontId="17" fillId="3" borderId="8" xfId="2" applyNumberFormat="1" applyFont="1" applyFill="1" applyBorder="1" applyAlignment="1" applyProtection="1">
      <alignment horizontal="center" vertical="center"/>
      <protection hidden="1"/>
    </xf>
    <xf numFmtId="3" fontId="17" fillId="3" borderId="28" xfId="2" applyNumberFormat="1" applyFont="1" applyFill="1" applyBorder="1" applyAlignment="1" applyProtection="1">
      <alignment horizontal="center" vertical="center"/>
      <protection hidden="1"/>
    </xf>
    <xf numFmtId="0" fontId="17" fillId="3" borderId="1" xfId="2" applyFont="1" applyFill="1" applyBorder="1" applyAlignment="1" applyProtection="1">
      <alignment horizontal="center" vertical="center" wrapText="1"/>
      <protection hidden="1"/>
    </xf>
    <xf numFmtId="0" fontId="13" fillId="3" borderId="1" xfId="0" applyFont="1" applyFill="1" applyBorder="1" applyAlignment="1" applyProtection="1">
      <alignment horizontal="center" vertical="center"/>
      <protection hidden="1"/>
    </xf>
    <xf numFmtId="0" fontId="4" fillId="2" borderId="12" xfId="2" applyFont="1" applyFill="1" applyBorder="1" applyAlignment="1" applyProtection="1">
      <alignment horizontal="center"/>
      <protection hidden="1"/>
    </xf>
    <xf numFmtId="0" fontId="4" fillId="2" borderId="17" xfId="2" applyFont="1" applyFill="1" applyBorder="1" applyAlignment="1" applyProtection="1">
      <alignment horizontal="center"/>
      <protection hidden="1"/>
    </xf>
  </cellXfs>
  <cellStyles count="5">
    <cellStyle name="Normal 2" xfId="1"/>
    <cellStyle name="Normal_Devizna pozicija klijenta-obrazac" xfId="2"/>
    <cellStyle name="Normal_Tablica bilanca stanja i račun dobiti i gubitka" xfId="3"/>
    <cellStyle name="Normalno" xfId="0" builtinId="0"/>
    <cellStyle name="Postotak"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0</xdr:row>
      <xdr:rowOff>0</xdr:rowOff>
    </xdr:from>
    <xdr:to>
      <xdr:col>3</xdr:col>
      <xdr:colOff>579120</xdr:colOff>
      <xdr:row>4</xdr:row>
      <xdr:rowOff>152400</xdr:rowOff>
    </xdr:to>
    <xdr:pic>
      <xdr:nvPicPr>
        <xdr:cNvPr id="13318" name="Slika 3" descr="CroBa-logo-word">
          <a:extLst>
            <a:ext uri="{FF2B5EF4-FFF2-40B4-BE49-F238E27FC236}">
              <a16:creationId xmlns:a16="http://schemas.microsoft.com/office/drawing/2014/main" id="{5DDD90F5-5139-823B-9C57-6362C3C11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0"/>
          <a:ext cx="225552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9"/>
  <sheetViews>
    <sheetView tabSelected="1" zoomScaleNormal="100" workbookViewId="0">
      <selection activeCell="S23" sqref="S23"/>
    </sheetView>
  </sheetViews>
  <sheetFormatPr defaultColWidth="9.109375" defaultRowHeight="15" customHeight="1" x14ac:dyDescent="0.25"/>
  <cols>
    <col min="1" max="1" width="9.109375" style="35"/>
    <col min="2" max="2" width="8.109375" style="34" customWidth="1"/>
    <col min="3" max="12" width="9.109375" style="25"/>
    <col min="13" max="17" width="9.109375" style="91"/>
    <col min="18" max="19" width="9.109375" style="92"/>
    <col min="20" max="16384" width="9.109375" style="25"/>
  </cols>
  <sheetData>
    <row r="1" spans="1:19" ht="15" customHeight="1" x14ac:dyDescent="0.25">
      <c r="A1" s="21"/>
      <c r="B1" s="22"/>
      <c r="C1" s="23"/>
      <c r="D1" s="23"/>
      <c r="E1" s="23"/>
      <c r="F1" s="23"/>
      <c r="G1" s="23"/>
      <c r="H1" s="23"/>
      <c r="I1" s="231"/>
      <c r="J1" s="231"/>
      <c r="K1" s="231"/>
      <c r="L1" s="232"/>
    </row>
    <row r="2" spans="1:19" ht="15" customHeight="1" x14ac:dyDescent="0.25">
      <c r="A2" s="26"/>
      <c r="B2" s="27"/>
      <c r="C2" s="24"/>
      <c r="D2" s="24"/>
      <c r="E2" s="24"/>
      <c r="F2" s="24"/>
      <c r="G2" s="24"/>
      <c r="H2" s="24"/>
      <c r="I2" s="24"/>
      <c r="J2" s="24"/>
      <c r="K2" s="24"/>
      <c r="L2" s="28"/>
    </row>
    <row r="3" spans="1:19" ht="15" customHeight="1" x14ac:dyDescent="0.25">
      <c r="A3" s="26"/>
      <c r="B3" s="27"/>
      <c r="C3" s="24"/>
      <c r="D3" s="24"/>
      <c r="E3" s="24"/>
      <c r="F3" s="24"/>
      <c r="G3" s="24"/>
      <c r="H3" s="24"/>
      <c r="I3" s="24"/>
      <c r="J3" s="24"/>
      <c r="K3" s="24"/>
      <c r="L3" s="28"/>
    </row>
    <row r="4" spans="1:19" ht="15" customHeight="1" x14ac:dyDescent="0.25">
      <c r="A4" s="26"/>
      <c r="B4" s="27"/>
      <c r="C4" s="24"/>
      <c r="D4" s="24"/>
      <c r="E4" s="24"/>
      <c r="F4" s="24"/>
      <c r="G4" s="24"/>
      <c r="H4" s="24"/>
      <c r="I4" s="24"/>
      <c r="J4" s="24"/>
      <c r="K4" s="24"/>
      <c r="L4" s="28"/>
    </row>
    <row r="5" spans="1:19" ht="15" customHeight="1" x14ac:dyDescent="0.25">
      <c r="A5" s="26"/>
      <c r="B5" s="27"/>
      <c r="C5" s="24"/>
      <c r="D5" s="24"/>
      <c r="E5" s="24"/>
      <c r="F5" s="24"/>
      <c r="G5" s="24"/>
      <c r="H5" s="24"/>
      <c r="I5" s="24"/>
      <c r="J5" s="24"/>
      <c r="K5" s="24"/>
      <c r="L5" s="28"/>
    </row>
    <row r="6" spans="1:19" ht="15" customHeight="1" x14ac:dyDescent="0.25">
      <c r="A6" s="233" t="s">
        <v>149</v>
      </c>
      <c r="B6" s="234"/>
      <c r="C6" s="234"/>
      <c r="D6" s="234"/>
      <c r="E6" s="234"/>
      <c r="F6" s="234"/>
      <c r="G6" s="234"/>
      <c r="H6" s="234"/>
      <c r="I6" s="234"/>
      <c r="J6" s="234"/>
      <c r="K6" s="234"/>
      <c r="L6" s="235"/>
    </row>
    <row r="7" spans="1:19" ht="15" customHeight="1" x14ac:dyDescent="0.25">
      <c r="A7" s="236"/>
      <c r="B7" s="237"/>
      <c r="C7" s="237"/>
      <c r="D7" s="237"/>
      <c r="E7" s="237"/>
      <c r="F7" s="237"/>
      <c r="G7" s="237"/>
      <c r="H7" s="237"/>
      <c r="I7" s="237"/>
      <c r="J7" s="237"/>
      <c r="K7" s="237"/>
      <c r="L7" s="238"/>
      <c r="M7" s="91" t="s">
        <v>251</v>
      </c>
      <c r="N7" s="93">
        <v>1</v>
      </c>
      <c r="O7" s="93" t="s">
        <v>125</v>
      </c>
      <c r="P7" s="93" t="s">
        <v>131</v>
      </c>
      <c r="Q7" s="93" t="s">
        <v>135</v>
      </c>
    </row>
    <row r="8" spans="1:19" ht="15" customHeight="1" x14ac:dyDescent="0.25">
      <c r="A8" s="26"/>
      <c r="B8" s="27"/>
      <c r="C8" s="24"/>
      <c r="D8" s="24"/>
      <c r="E8" s="24"/>
      <c r="F8" s="239"/>
      <c r="G8" s="239"/>
      <c r="H8" s="239"/>
      <c r="I8" s="24"/>
      <c r="J8" s="24"/>
      <c r="K8" s="24"/>
      <c r="L8" s="28"/>
      <c r="M8" s="91" t="s">
        <v>124</v>
      </c>
      <c r="N8" s="93">
        <v>2023</v>
      </c>
      <c r="O8" s="93" t="s">
        <v>126</v>
      </c>
      <c r="P8" s="93" t="s">
        <v>131</v>
      </c>
      <c r="Q8" s="93" t="s">
        <v>135</v>
      </c>
    </row>
    <row r="9" spans="1:19" ht="15" customHeight="1" x14ac:dyDescent="0.25">
      <c r="A9" s="29"/>
      <c r="B9" s="32"/>
      <c r="C9" s="218" t="s">
        <v>297</v>
      </c>
      <c r="D9" s="218"/>
      <c r="E9" s="218"/>
      <c r="F9" s="218"/>
      <c r="G9" s="218"/>
      <c r="H9" s="218"/>
      <c r="I9" s="218"/>
      <c r="J9" s="218"/>
      <c r="K9" s="218"/>
      <c r="L9" s="219"/>
      <c r="M9" s="91" t="s">
        <v>252</v>
      </c>
      <c r="N9" s="93">
        <v>3</v>
      </c>
      <c r="O9" s="93" t="s">
        <v>127</v>
      </c>
      <c r="P9" s="93" t="s">
        <v>131</v>
      </c>
      <c r="Q9" s="93" t="s">
        <v>136</v>
      </c>
    </row>
    <row r="10" spans="1:19" ht="15" customHeight="1" x14ac:dyDescent="0.25">
      <c r="A10" s="36"/>
      <c r="B10" s="97"/>
      <c r="C10" s="240" t="s">
        <v>150</v>
      </c>
      <c r="D10" s="240"/>
      <c r="E10" s="240"/>
      <c r="F10" s="240"/>
      <c r="G10" s="240"/>
      <c r="H10" s="240"/>
      <c r="I10" s="240"/>
      <c r="J10" s="240"/>
      <c r="K10" s="240"/>
      <c r="L10" s="241"/>
      <c r="M10" s="91" t="s">
        <v>134</v>
      </c>
      <c r="N10" s="93">
        <v>4</v>
      </c>
      <c r="O10" s="93" t="s">
        <v>128</v>
      </c>
      <c r="P10" s="93" t="s">
        <v>132</v>
      </c>
      <c r="Q10" s="93" t="s">
        <v>133</v>
      </c>
    </row>
    <row r="11" spans="1:19" s="30" customFormat="1" ht="15" customHeight="1" x14ac:dyDescent="0.3">
      <c r="A11" s="29"/>
      <c r="B11" s="32"/>
      <c r="C11" s="218" t="s">
        <v>274</v>
      </c>
      <c r="D11" s="218"/>
      <c r="E11" s="218"/>
      <c r="F11" s="218"/>
      <c r="G11" s="218"/>
      <c r="H11" s="218"/>
      <c r="I11" s="218"/>
      <c r="J11" s="218"/>
      <c r="K11" s="218"/>
      <c r="L11" s="219"/>
      <c r="M11" s="95"/>
      <c r="N11" s="93">
        <v>5</v>
      </c>
      <c r="O11" s="93" t="s">
        <v>129</v>
      </c>
      <c r="P11" s="93" t="s">
        <v>132</v>
      </c>
      <c r="Q11" s="93" t="s">
        <v>133</v>
      </c>
      <c r="R11" s="94"/>
      <c r="S11" s="94"/>
    </row>
    <row r="12" spans="1:19" s="30" customFormat="1" ht="30" customHeight="1" x14ac:dyDescent="0.3">
      <c r="A12" s="224" t="s">
        <v>151</v>
      </c>
      <c r="B12" s="225"/>
      <c r="C12" s="225"/>
      <c r="D12" s="225"/>
      <c r="E12" s="225"/>
      <c r="F12" s="225"/>
      <c r="G12" s="225"/>
      <c r="H12" s="225"/>
      <c r="I12" s="225"/>
      <c r="J12" s="225"/>
      <c r="K12" s="225"/>
      <c r="L12" s="226"/>
      <c r="M12" s="95"/>
      <c r="N12" s="93">
        <v>6</v>
      </c>
      <c r="O12" s="93" t="s">
        <v>130</v>
      </c>
      <c r="P12" s="93" t="s">
        <v>132</v>
      </c>
      <c r="Q12" s="93" t="s">
        <v>133</v>
      </c>
      <c r="R12" s="94"/>
      <c r="S12" s="94"/>
    </row>
    <row r="13" spans="1:19" s="30" customFormat="1" ht="27.75" customHeight="1" x14ac:dyDescent="0.3">
      <c r="A13" s="102"/>
      <c r="B13" s="103" t="s">
        <v>152</v>
      </c>
      <c r="C13" s="229" t="s">
        <v>298</v>
      </c>
      <c r="D13" s="229"/>
      <c r="E13" s="229"/>
      <c r="F13" s="229"/>
      <c r="G13" s="229"/>
      <c r="H13" s="229"/>
      <c r="I13" s="229"/>
      <c r="J13" s="229"/>
      <c r="K13" s="229"/>
      <c r="L13" s="230"/>
      <c r="M13" s="95"/>
      <c r="N13" s="93"/>
      <c r="O13" s="93"/>
      <c r="P13" s="93"/>
      <c r="Q13" s="93"/>
      <c r="R13" s="94"/>
      <c r="S13" s="94"/>
    </row>
    <row r="14" spans="1:19" s="30" customFormat="1" ht="21.75" customHeight="1" x14ac:dyDescent="0.3">
      <c r="A14" s="102"/>
      <c r="B14" s="103" t="s">
        <v>153</v>
      </c>
      <c r="C14" s="220" t="s">
        <v>299</v>
      </c>
      <c r="D14" s="220"/>
      <c r="E14" s="220"/>
      <c r="F14" s="220"/>
      <c r="G14" s="220"/>
      <c r="H14" s="220"/>
      <c r="I14" s="220"/>
      <c r="J14" s="220"/>
      <c r="K14" s="220"/>
      <c r="L14" s="221"/>
      <c r="M14" s="95"/>
      <c r="N14" s="93"/>
      <c r="O14" s="93"/>
      <c r="P14" s="93"/>
      <c r="Q14" s="93"/>
      <c r="R14" s="94"/>
      <c r="S14" s="94"/>
    </row>
    <row r="15" spans="1:19" s="30" customFormat="1" ht="36.75" customHeight="1" x14ac:dyDescent="0.3">
      <c r="A15" s="102"/>
      <c r="B15" s="103" t="s">
        <v>154</v>
      </c>
      <c r="C15" s="227" t="s">
        <v>300</v>
      </c>
      <c r="D15" s="227"/>
      <c r="E15" s="227"/>
      <c r="F15" s="227"/>
      <c r="G15" s="227"/>
      <c r="H15" s="227"/>
      <c r="I15" s="227"/>
      <c r="J15" s="227"/>
      <c r="K15" s="227"/>
      <c r="L15" s="228"/>
      <c r="M15" s="95"/>
      <c r="N15" s="93"/>
      <c r="O15" s="93"/>
      <c r="P15" s="93"/>
      <c r="Q15" s="93"/>
      <c r="R15" s="94"/>
      <c r="S15" s="94"/>
    </row>
    <row r="16" spans="1:19" s="30" customFormat="1" ht="15" customHeight="1" x14ac:dyDescent="0.3">
      <c r="A16" s="102"/>
      <c r="B16" s="103" t="s">
        <v>155</v>
      </c>
      <c r="C16" s="220" t="s">
        <v>301</v>
      </c>
      <c r="D16" s="220"/>
      <c r="E16" s="220"/>
      <c r="F16" s="220"/>
      <c r="G16" s="220"/>
      <c r="H16" s="220"/>
      <c r="I16" s="220"/>
      <c r="J16" s="220"/>
      <c r="K16" s="220"/>
      <c r="L16" s="221"/>
      <c r="M16" s="95"/>
      <c r="N16" s="93"/>
      <c r="O16" s="93"/>
      <c r="P16" s="93"/>
      <c r="Q16" s="93"/>
      <c r="R16" s="94"/>
      <c r="S16" s="94"/>
    </row>
    <row r="17" spans="1:19" s="30" customFormat="1" ht="15" customHeight="1" x14ac:dyDescent="0.3">
      <c r="A17" s="102"/>
      <c r="B17" s="103" t="s">
        <v>156</v>
      </c>
      <c r="C17" s="227"/>
      <c r="D17" s="227"/>
      <c r="E17" s="227"/>
      <c r="F17" s="227"/>
      <c r="G17" s="227"/>
      <c r="H17" s="227"/>
      <c r="I17" s="227"/>
      <c r="J17" s="227"/>
      <c r="K17" s="227"/>
      <c r="L17" s="228"/>
      <c r="M17" s="95"/>
      <c r="N17" s="93"/>
      <c r="O17" s="93"/>
      <c r="P17" s="93"/>
      <c r="Q17" s="93"/>
      <c r="R17" s="94"/>
      <c r="S17" s="94"/>
    </row>
    <row r="18" spans="1:19" s="30" customFormat="1" ht="15" customHeight="1" x14ac:dyDescent="0.3">
      <c r="A18" s="29"/>
      <c r="B18" s="32"/>
      <c r="C18" s="218" t="s">
        <v>302</v>
      </c>
      <c r="D18" s="218"/>
      <c r="E18" s="218"/>
      <c r="F18" s="218"/>
      <c r="G18" s="218"/>
      <c r="H18" s="218"/>
      <c r="I18" s="218"/>
      <c r="J18" s="218"/>
      <c r="K18" s="218"/>
      <c r="L18" s="219"/>
      <c r="M18" s="95"/>
      <c r="N18" s="95"/>
      <c r="O18" s="95"/>
      <c r="P18" s="95"/>
      <c r="Q18" s="95"/>
      <c r="R18" s="94"/>
      <c r="S18" s="94"/>
    </row>
    <row r="19" spans="1:19" s="30" customFormat="1" ht="30" customHeight="1" x14ac:dyDescent="0.3">
      <c r="A19" s="224" t="s">
        <v>303</v>
      </c>
      <c r="B19" s="225"/>
      <c r="C19" s="225"/>
      <c r="D19" s="225"/>
      <c r="E19" s="225"/>
      <c r="F19" s="225"/>
      <c r="G19" s="225"/>
      <c r="H19" s="225"/>
      <c r="I19" s="225"/>
      <c r="J19" s="225"/>
      <c r="K19" s="225"/>
      <c r="L19" s="226"/>
      <c r="M19" s="95"/>
      <c r="N19" s="95"/>
      <c r="O19" s="95"/>
      <c r="P19" s="95"/>
      <c r="Q19" s="95"/>
      <c r="R19" s="94"/>
      <c r="S19" s="94"/>
    </row>
    <row r="20" spans="1:19" s="212" customFormat="1" ht="39.75" customHeight="1" x14ac:dyDescent="0.3">
      <c r="A20" s="208"/>
      <c r="B20" s="209" t="s">
        <v>152</v>
      </c>
      <c r="C20" s="220" t="s">
        <v>304</v>
      </c>
      <c r="D20" s="220"/>
      <c r="E20" s="220"/>
      <c r="F20" s="220"/>
      <c r="G20" s="220"/>
      <c r="H20" s="220"/>
      <c r="I20" s="220"/>
      <c r="J20" s="220"/>
      <c r="K20" s="220"/>
      <c r="L20" s="221"/>
      <c r="M20" s="210"/>
      <c r="N20" s="210"/>
      <c r="O20" s="210"/>
      <c r="P20" s="210"/>
      <c r="Q20" s="210"/>
      <c r="R20" s="211"/>
      <c r="S20" s="211"/>
    </row>
    <row r="21" spans="1:19" s="212" customFormat="1" ht="21.75" customHeight="1" x14ac:dyDescent="0.3">
      <c r="A21" s="208"/>
      <c r="B21" s="209" t="s">
        <v>153</v>
      </c>
      <c r="C21" s="220" t="s">
        <v>305</v>
      </c>
      <c r="D21" s="220"/>
      <c r="E21" s="220"/>
      <c r="F21" s="220"/>
      <c r="G21" s="220"/>
      <c r="H21" s="220"/>
      <c r="I21" s="220"/>
      <c r="J21" s="220"/>
      <c r="K21" s="220"/>
      <c r="L21" s="221"/>
      <c r="M21" s="210"/>
      <c r="N21" s="210"/>
      <c r="O21" s="210"/>
      <c r="P21" s="210"/>
      <c r="Q21" s="210"/>
      <c r="R21" s="211"/>
      <c r="S21" s="211"/>
    </row>
    <row r="22" spans="1:19" s="212" customFormat="1" ht="18.75" customHeight="1" x14ac:dyDescent="0.3">
      <c r="A22" s="208"/>
      <c r="B22" s="209" t="s">
        <v>154</v>
      </c>
      <c r="C22" s="220" t="s">
        <v>289</v>
      </c>
      <c r="D22" s="220"/>
      <c r="E22" s="220"/>
      <c r="F22" s="220"/>
      <c r="G22" s="220"/>
      <c r="H22" s="220"/>
      <c r="I22" s="220"/>
      <c r="J22" s="220"/>
      <c r="K22" s="220"/>
      <c r="L22" s="221"/>
      <c r="M22" s="210"/>
      <c r="N22" s="210"/>
      <c r="O22" s="210"/>
      <c r="P22" s="210"/>
      <c r="Q22" s="210"/>
      <c r="R22" s="211"/>
      <c r="S22" s="211"/>
    </row>
    <row r="23" spans="1:19" s="212" customFormat="1" ht="43.5" customHeight="1" x14ac:dyDescent="0.3">
      <c r="A23" s="208"/>
      <c r="B23" s="209" t="s">
        <v>155</v>
      </c>
      <c r="C23" s="220" t="s">
        <v>313</v>
      </c>
      <c r="D23" s="220"/>
      <c r="E23" s="220"/>
      <c r="F23" s="220"/>
      <c r="G23" s="220"/>
      <c r="H23" s="220"/>
      <c r="I23" s="220"/>
      <c r="J23" s="220"/>
      <c r="K23" s="220"/>
      <c r="L23" s="221"/>
      <c r="M23" s="210"/>
      <c r="N23" s="210"/>
      <c r="O23" s="210"/>
      <c r="P23" s="210"/>
      <c r="Q23" s="210"/>
      <c r="R23" s="211"/>
      <c r="S23" s="211"/>
    </row>
    <row r="24" spans="1:19" s="212" customFormat="1" ht="51" customHeight="1" x14ac:dyDescent="0.3">
      <c r="A24" s="208"/>
      <c r="B24" s="209" t="s">
        <v>156</v>
      </c>
      <c r="C24" s="220" t="s">
        <v>314</v>
      </c>
      <c r="D24" s="220"/>
      <c r="E24" s="220"/>
      <c r="F24" s="220"/>
      <c r="G24" s="220"/>
      <c r="H24" s="220"/>
      <c r="I24" s="220"/>
      <c r="J24" s="220"/>
      <c r="K24" s="220"/>
      <c r="L24" s="221"/>
      <c r="M24" s="210"/>
      <c r="N24" s="210"/>
      <c r="O24" s="210"/>
      <c r="P24" s="210"/>
      <c r="Q24" s="210"/>
      <c r="R24" s="211"/>
      <c r="S24" s="211"/>
    </row>
    <row r="25" spans="1:19" s="212" customFormat="1" ht="32.25" customHeight="1" x14ac:dyDescent="0.3">
      <c r="A25" s="208"/>
      <c r="B25" s="209" t="s">
        <v>157</v>
      </c>
      <c r="C25" s="220" t="s">
        <v>306</v>
      </c>
      <c r="D25" s="220"/>
      <c r="E25" s="220"/>
      <c r="F25" s="220"/>
      <c r="G25" s="220"/>
      <c r="H25" s="220"/>
      <c r="I25" s="220"/>
      <c r="J25" s="220"/>
      <c r="K25" s="220"/>
      <c r="L25" s="221"/>
      <c r="M25" s="210"/>
      <c r="N25" s="210"/>
      <c r="O25" s="210"/>
      <c r="P25" s="210"/>
      <c r="Q25" s="210"/>
      <c r="R25" s="211"/>
      <c r="S25" s="211"/>
    </row>
    <row r="26" spans="1:19" s="212" customFormat="1" ht="21.75" customHeight="1" x14ac:dyDescent="0.3">
      <c r="A26" s="208"/>
      <c r="B26" s="209" t="s">
        <v>158</v>
      </c>
      <c r="C26" s="220" t="s">
        <v>290</v>
      </c>
      <c r="D26" s="220"/>
      <c r="E26" s="220"/>
      <c r="F26" s="220"/>
      <c r="G26" s="220"/>
      <c r="H26" s="220"/>
      <c r="I26" s="220"/>
      <c r="J26" s="220"/>
      <c r="K26" s="220"/>
      <c r="L26" s="221"/>
      <c r="M26" s="210"/>
      <c r="N26" s="210"/>
      <c r="O26" s="210"/>
      <c r="P26" s="210"/>
      <c r="Q26" s="210"/>
      <c r="R26" s="211"/>
      <c r="S26" s="211"/>
    </row>
    <row r="27" spans="1:19" s="212" customFormat="1" ht="26.25" customHeight="1" x14ac:dyDescent="0.3">
      <c r="A27" s="208"/>
      <c r="B27" s="209" t="s">
        <v>160</v>
      </c>
      <c r="C27" s="220" t="s">
        <v>307</v>
      </c>
      <c r="D27" s="220"/>
      <c r="E27" s="220"/>
      <c r="F27" s="220"/>
      <c r="G27" s="220"/>
      <c r="H27" s="220"/>
      <c r="I27" s="220"/>
      <c r="J27" s="220"/>
      <c r="K27" s="220"/>
      <c r="L27" s="221"/>
      <c r="M27" s="210"/>
      <c r="N27" s="210"/>
      <c r="O27" s="210"/>
      <c r="P27" s="210"/>
      <c r="Q27" s="210"/>
      <c r="R27" s="211"/>
      <c r="S27" s="211"/>
    </row>
    <row r="28" spans="1:19" s="30" customFormat="1" ht="15" customHeight="1" x14ac:dyDescent="0.3">
      <c r="A28" s="29"/>
      <c r="B28" s="32"/>
      <c r="C28" s="218" t="s">
        <v>308</v>
      </c>
      <c r="D28" s="218"/>
      <c r="E28" s="218"/>
      <c r="F28" s="218"/>
      <c r="G28" s="218"/>
      <c r="H28" s="218"/>
      <c r="I28" s="218"/>
      <c r="J28" s="218"/>
      <c r="K28" s="218"/>
      <c r="L28" s="219"/>
      <c r="M28" s="95"/>
      <c r="N28" s="95"/>
      <c r="O28" s="95"/>
      <c r="P28" s="95"/>
      <c r="Q28" s="95"/>
      <c r="R28" s="94"/>
      <c r="S28" s="94"/>
    </row>
    <row r="29" spans="1:19" s="30" customFormat="1" ht="30" customHeight="1" x14ac:dyDescent="0.3">
      <c r="A29" s="224" t="s">
        <v>303</v>
      </c>
      <c r="B29" s="225"/>
      <c r="C29" s="225"/>
      <c r="D29" s="225"/>
      <c r="E29" s="225"/>
      <c r="F29" s="225"/>
      <c r="G29" s="225"/>
      <c r="H29" s="225"/>
      <c r="I29" s="225"/>
      <c r="J29" s="225"/>
      <c r="K29" s="225"/>
      <c r="L29" s="226"/>
      <c r="M29" s="95"/>
      <c r="N29" s="95"/>
      <c r="O29" s="95"/>
      <c r="P29" s="95"/>
      <c r="Q29" s="95"/>
      <c r="R29" s="94"/>
      <c r="S29" s="94"/>
    </row>
    <row r="30" spans="1:19" s="212" customFormat="1" ht="69.75" customHeight="1" x14ac:dyDescent="0.3">
      <c r="A30" s="208"/>
      <c r="B30" s="209" t="s">
        <v>152</v>
      </c>
      <c r="C30" s="220" t="s">
        <v>287</v>
      </c>
      <c r="D30" s="220"/>
      <c r="E30" s="220"/>
      <c r="F30" s="220"/>
      <c r="G30" s="220"/>
      <c r="H30" s="220"/>
      <c r="I30" s="220"/>
      <c r="J30" s="220"/>
      <c r="K30" s="220"/>
      <c r="L30" s="221"/>
      <c r="M30" s="210"/>
      <c r="N30" s="210"/>
      <c r="O30" s="210"/>
      <c r="P30" s="210"/>
      <c r="Q30" s="210"/>
      <c r="R30" s="211"/>
      <c r="S30" s="211"/>
    </row>
    <row r="31" spans="1:19" s="212" customFormat="1" ht="30" customHeight="1" x14ac:dyDescent="0.3">
      <c r="A31" s="208"/>
      <c r="B31" s="209" t="s">
        <v>153</v>
      </c>
      <c r="C31" s="220" t="s">
        <v>291</v>
      </c>
      <c r="D31" s="220"/>
      <c r="E31" s="220"/>
      <c r="F31" s="220"/>
      <c r="G31" s="220"/>
      <c r="H31" s="220"/>
      <c r="I31" s="220"/>
      <c r="J31" s="220"/>
      <c r="K31" s="220"/>
      <c r="L31" s="221"/>
      <c r="M31" s="210"/>
      <c r="N31" s="210"/>
      <c r="O31" s="210"/>
      <c r="P31" s="210"/>
      <c r="Q31" s="210"/>
      <c r="R31" s="211"/>
      <c r="S31" s="211"/>
    </row>
    <row r="32" spans="1:19" s="212" customFormat="1" ht="25.5" customHeight="1" x14ac:dyDescent="0.3">
      <c r="A32" s="208"/>
      <c r="B32" s="209" t="s">
        <v>154</v>
      </c>
      <c r="C32" s="220" t="s">
        <v>288</v>
      </c>
      <c r="D32" s="220"/>
      <c r="E32" s="220"/>
      <c r="F32" s="220"/>
      <c r="G32" s="220"/>
      <c r="H32" s="220"/>
      <c r="I32" s="220"/>
      <c r="J32" s="220"/>
      <c r="K32" s="220"/>
      <c r="L32" s="221"/>
      <c r="M32" s="210"/>
      <c r="N32" s="210"/>
      <c r="O32" s="210"/>
      <c r="P32" s="210"/>
      <c r="Q32" s="210"/>
      <c r="R32" s="211"/>
      <c r="S32" s="211"/>
    </row>
    <row r="33" spans="1:19" s="212" customFormat="1" ht="12.75" customHeight="1" x14ac:dyDescent="0.3">
      <c r="A33" s="208"/>
      <c r="B33" s="209" t="s">
        <v>155</v>
      </c>
      <c r="C33" s="220" t="s">
        <v>290</v>
      </c>
      <c r="D33" s="220"/>
      <c r="E33" s="220"/>
      <c r="F33" s="220"/>
      <c r="G33" s="220"/>
      <c r="H33" s="220"/>
      <c r="I33" s="220"/>
      <c r="J33" s="220"/>
      <c r="K33" s="220"/>
      <c r="L33" s="221"/>
      <c r="M33" s="210"/>
      <c r="N33" s="210"/>
      <c r="O33" s="210"/>
      <c r="P33" s="210"/>
      <c r="Q33" s="210"/>
      <c r="R33" s="211"/>
      <c r="S33" s="211"/>
    </row>
    <row r="34" spans="1:19" s="212" customFormat="1" ht="13.2" x14ac:dyDescent="0.3">
      <c r="A34" s="208"/>
      <c r="B34" s="209" t="s">
        <v>156</v>
      </c>
      <c r="C34" s="220" t="s">
        <v>309</v>
      </c>
      <c r="D34" s="220"/>
      <c r="E34" s="220"/>
      <c r="F34" s="220"/>
      <c r="G34" s="220"/>
      <c r="H34" s="220"/>
      <c r="I34" s="220"/>
      <c r="J34" s="220"/>
      <c r="K34" s="220"/>
      <c r="L34" s="221"/>
      <c r="M34" s="210"/>
      <c r="N34" s="210"/>
      <c r="O34" s="210"/>
      <c r="P34" s="210"/>
      <c r="Q34" s="210"/>
      <c r="R34" s="211"/>
      <c r="S34" s="211"/>
    </row>
    <row r="35" spans="1:19" s="212" customFormat="1" ht="13.2" x14ac:dyDescent="0.3">
      <c r="A35" s="208"/>
      <c r="B35" s="209" t="s">
        <v>157</v>
      </c>
      <c r="C35" s="220" t="s">
        <v>289</v>
      </c>
      <c r="D35" s="220"/>
      <c r="E35" s="220"/>
      <c r="F35" s="220"/>
      <c r="G35" s="220"/>
      <c r="H35" s="220"/>
      <c r="I35" s="220"/>
      <c r="J35" s="220"/>
      <c r="K35" s="220"/>
      <c r="L35" s="221"/>
      <c r="M35" s="210"/>
      <c r="N35" s="210"/>
      <c r="O35" s="210"/>
      <c r="P35" s="210"/>
      <c r="Q35" s="210"/>
      <c r="R35" s="211"/>
      <c r="S35" s="211"/>
    </row>
    <row r="36" spans="1:19" s="212" customFormat="1" ht="39" customHeight="1" x14ac:dyDescent="0.3">
      <c r="A36" s="208"/>
      <c r="B36" s="209" t="s">
        <v>158</v>
      </c>
      <c r="C36" s="220" t="s">
        <v>315</v>
      </c>
      <c r="D36" s="220"/>
      <c r="E36" s="220"/>
      <c r="F36" s="220"/>
      <c r="G36" s="220"/>
      <c r="H36" s="220"/>
      <c r="I36" s="220"/>
      <c r="J36" s="220"/>
      <c r="K36" s="220"/>
      <c r="L36" s="221"/>
      <c r="M36" s="210"/>
      <c r="N36" s="210"/>
      <c r="O36" s="210"/>
      <c r="P36" s="210"/>
      <c r="Q36" s="210"/>
      <c r="R36" s="211"/>
      <c r="S36" s="211"/>
    </row>
    <row r="37" spans="1:19" s="212" customFormat="1" ht="37.5" customHeight="1" x14ac:dyDescent="0.3">
      <c r="A37" s="208"/>
      <c r="B37" s="209" t="s">
        <v>160</v>
      </c>
      <c r="C37" s="220" t="s">
        <v>316</v>
      </c>
      <c r="D37" s="220"/>
      <c r="E37" s="220"/>
      <c r="F37" s="220"/>
      <c r="G37" s="220"/>
      <c r="H37" s="220"/>
      <c r="I37" s="220"/>
      <c r="J37" s="220"/>
      <c r="K37" s="220"/>
      <c r="L37" s="221"/>
      <c r="M37" s="210"/>
      <c r="N37" s="210"/>
      <c r="O37" s="210"/>
      <c r="P37" s="210"/>
      <c r="Q37" s="210"/>
      <c r="R37" s="211"/>
      <c r="S37" s="211"/>
    </row>
    <row r="38" spans="1:19" s="212" customFormat="1" ht="28.5" customHeight="1" x14ac:dyDescent="0.3">
      <c r="A38" s="208"/>
      <c r="B38" s="209" t="s">
        <v>161</v>
      </c>
      <c r="C38" s="220" t="s">
        <v>310</v>
      </c>
      <c r="D38" s="220"/>
      <c r="E38" s="220"/>
      <c r="F38" s="220"/>
      <c r="G38" s="220"/>
      <c r="H38" s="220"/>
      <c r="I38" s="220"/>
      <c r="J38" s="220"/>
      <c r="K38" s="220"/>
      <c r="L38" s="221"/>
      <c r="M38" s="210"/>
      <c r="N38" s="210"/>
      <c r="O38" s="210"/>
      <c r="P38" s="210"/>
      <c r="Q38" s="210"/>
      <c r="R38" s="211"/>
      <c r="S38" s="211"/>
    </row>
    <row r="39" spans="1:19" s="212" customFormat="1" ht="25.5" customHeight="1" x14ac:dyDescent="0.3">
      <c r="A39" s="208"/>
      <c r="B39" s="209" t="s">
        <v>162</v>
      </c>
      <c r="C39" s="220" t="s">
        <v>311</v>
      </c>
      <c r="D39" s="220"/>
      <c r="E39" s="220"/>
      <c r="F39" s="220"/>
      <c r="G39" s="220"/>
      <c r="H39" s="220"/>
      <c r="I39" s="220"/>
      <c r="J39" s="220"/>
      <c r="K39" s="220"/>
      <c r="L39" s="221"/>
      <c r="M39" s="210"/>
      <c r="N39" s="210"/>
      <c r="O39" s="210"/>
      <c r="P39" s="210"/>
      <c r="Q39" s="210"/>
      <c r="R39" s="211"/>
      <c r="S39" s="211"/>
    </row>
    <row r="40" spans="1:19" s="212" customFormat="1" ht="28.5" customHeight="1" x14ac:dyDescent="0.3">
      <c r="A40" s="208"/>
      <c r="B40" s="209" t="s">
        <v>163</v>
      </c>
      <c r="C40" s="220" t="s">
        <v>312</v>
      </c>
      <c r="D40" s="220"/>
      <c r="E40" s="220"/>
      <c r="F40" s="220"/>
      <c r="G40" s="220"/>
      <c r="H40" s="220"/>
      <c r="I40" s="220"/>
      <c r="J40" s="220"/>
      <c r="K40" s="220"/>
      <c r="L40" s="221"/>
      <c r="M40" s="210"/>
      <c r="N40" s="210"/>
      <c r="O40" s="210"/>
      <c r="P40" s="210"/>
      <c r="Q40" s="210"/>
      <c r="R40" s="211"/>
      <c r="S40" s="211"/>
    </row>
    <row r="41" spans="1:19" s="30" customFormat="1" ht="30" customHeight="1" x14ac:dyDescent="0.3">
      <c r="A41" s="215" t="s">
        <v>159</v>
      </c>
      <c r="B41" s="216"/>
      <c r="C41" s="216"/>
      <c r="D41" s="216"/>
      <c r="E41" s="216"/>
      <c r="F41" s="216"/>
      <c r="G41" s="216"/>
      <c r="H41" s="216"/>
      <c r="I41" s="216"/>
      <c r="J41" s="216"/>
      <c r="K41" s="216"/>
      <c r="L41" s="217"/>
      <c r="M41" s="95"/>
      <c r="N41" s="95"/>
      <c r="O41" s="95"/>
      <c r="P41" s="95"/>
      <c r="Q41" s="95"/>
      <c r="R41" s="94"/>
      <c r="S41" s="94"/>
    </row>
    <row r="42" spans="1:19" ht="15" customHeight="1" x14ac:dyDescent="0.25">
      <c r="A42" s="31"/>
      <c r="B42" s="32"/>
      <c r="C42" s="218" t="s">
        <v>276</v>
      </c>
      <c r="D42" s="218"/>
      <c r="E42" s="218"/>
      <c r="F42" s="218"/>
      <c r="G42" s="218"/>
      <c r="H42" s="218"/>
      <c r="I42" s="218"/>
      <c r="J42" s="218"/>
      <c r="K42" s="218"/>
      <c r="L42" s="219"/>
    </row>
    <row r="43" spans="1:19" ht="15" customHeight="1" x14ac:dyDescent="0.25">
      <c r="A43" s="36"/>
      <c r="B43" s="103" t="s">
        <v>152</v>
      </c>
      <c r="C43" s="220" t="s">
        <v>275</v>
      </c>
      <c r="D43" s="220"/>
      <c r="E43" s="220"/>
      <c r="F43" s="220"/>
      <c r="G43" s="220"/>
      <c r="H43" s="220"/>
      <c r="I43" s="220"/>
      <c r="J43" s="220"/>
      <c r="K43" s="220"/>
      <c r="L43" s="221"/>
    </row>
    <row r="44" spans="1:19" ht="27.75" customHeight="1" x14ac:dyDescent="0.25">
      <c r="A44" s="36"/>
      <c r="B44" s="103" t="s">
        <v>153</v>
      </c>
      <c r="C44" s="220" t="s">
        <v>277</v>
      </c>
      <c r="D44" s="220"/>
      <c r="E44" s="220"/>
      <c r="F44" s="220"/>
      <c r="G44" s="220"/>
      <c r="H44" s="220"/>
      <c r="I44" s="220"/>
      <c r="J44" s="220"/>
      <c r="K44" s="220"/>
      <c r="L44" s="221"/>
    </row>
    <row r="45" spans="1:19" ht="27.75" customHeight="1" thickBot="1" x14ac:dyDescent="0.3">
      <c r="A45" s="213"/>
      <c r="B45" s="214" t="s">
        <v>154</v>
      </c>
      <c r="C45" s="222" t="s">
        <v>278</v>
      </c>
      <c r="D45" s="222"/>
      <c r="E45" s="222"/>
      <c r="F45" s="222"/>
      <c r="G45" s="222"/>
      <c r="H45" s="222"/>
      <c r="I45" s="222"/>
      <c r="J45" s="222"/>
      <c r="K45" s="222"/>
      <c r="L45" s="223"/>
    </row>
    <row r="49" spans="1:1" ht="15" customHeight="1" x14ac:dyDescent="0.25">
      <c r="A49" s="33" t="s">
        <v>164</v>
      </c>
    </row>
  </sheetData>
  <sheetProtection selectLockedCells="1"/>
  <mergeCells count="41">
    <mergeCell ref="I1:L1"/>
    <mergeCell ref="A6:L6"/>
    <mergeCell ref="A7:L7"/>
    <mergeCell ref="F8:H8"/>
    <mergeCell ref="C9:L9"/>
    <mergeCell ref="C10:L10"/>
    <mergeCell ref="C11:L11"/>
    <mergeCell ref="A12:L12"/>
    <mergeCell ref="C13:L13"/>
    <mergeCell ref="C14:L14"/>
    <mergeCell ref="C15:L15"/>
    <mergeCell ref="C16:L16"/>
    <mergeCell ref="C17:L17"/>
    <mergeCell ref="C18:L18"/>
    <mergeCell ref="A19:L19"/>
    <mergeCell ref="C20:L20"/>
    <mergeCell ref="C21:L21"/>
    <mergeCell ref="C22:L22"/>
    <mergeCell ref="C23:L23"/>
    <mergeCell ref="C24:L24"/>
    <mergeCell ref="C25:L25"/>
    <mergeCell ref="C26:L26"/>
    <mergeCell ref="C27:L27"/>
    <mergeCell ref="C28:L28"/>
    <mergeCell ref="C40:L40"/>
    <mergeCell ref="A29:L29"/>
    <mergeCell ref="C30:L30"/>
    <mergeCell ref="C31:L31"/>
    <mergeCell ref="C32:L32"/>
    <mergeCell ref="C33:L33"/>
    <mergeCell ref="C34:L34"/>
    <mergeCell ref="A41:L41"/>
    <mergeCell ref="C42:L42"/>
    <mergeCell ref="C43:L43"/>
    <mergeCell ref="C44:L44"/>
    <mergeCell ref="C45:L45"/>
    <mergeCell ref="C35:L35"/>
    <mergeCell ref="C36:L36"/>
    <mergeCell ref="C37:L37"/>
    <mergeCell ref="C38:L38"/>
    <mergeCell ref="C39:L39"/>
  </mergeCells>
  <dataValidations count="1">
    <dataValidation type="list" allowBlank="1" showInputMessage="1" showErrorMessage="1" sqref="A13:A17 A30:A40 A20:A27 A43:A45 A10">
      <formula1>$A$49</formula1>
    </dataValidation>
  </dataValidations>
  <pageMargins left="0.70866141732283472" right="0.70866141732283472" top="0.74803149606299213" bottom="0.74803149606299213"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3"/>
  <sheetViews>
    <sheetView zoomScaleNormal="100" workbookViewId="0">
      <selection activeCell="K16" sqref="K16"/>
    </sheetView>
  </sheetViews>
  <sheetFormatPr defaultColWidth="9.109375" defaultRowHeight="15" customHeight="1" x14ac:dyDescent="0.25"/>
  <cols>
    <col min="1" max="1" width="25" style="25" customWidth="1"/>
    <col min="2" max="2" width="20" style="25" customWidth="1"/>
    <col min="3" max="3" width="15" style="25" customWidth="1"/>
    <col min="4" max="4" width="9.109375" style="25"/>
    <col min="5" max="5" width="17.33203125" style="25" customWidth="1"/>
    <col min="6" max="6" width="17.109375" style="25" customWidth="1"/>
    <col min="7" max="7" width="10.88671875" style="25" customWidth="1"/>
    <col min="8" max="16384" width="9.109375" style="25"/>
  </cols>
  <sheetData>
    <row r="1" spans="1:8" ht="15" customHeight="1" x14ac:dyDescent="0.25">
      <c r="A1" s="65"/>
      <c r="B1" s="65"/>
      <c r="C1" s="65"/>
      <c r="D1" s="65"/>
      <c r="E1" s="65"/>
      <c r="F1" s="65"/>
    </row>
    <row r="2" spans="1:8" ht="15" customHeight="1" x14ac:dyDescent="0.25">
      <c r="A2" s="453" t="s">
        <v>113</v>
      </c>
      <c r="B2" s="453"/>
      <c r="C2" s="453"/>
      <c r="D2" s="453"/>
      <c r="E2" s="453"/>
      <c r="F2" s="453"/>
      <c r="G2" s="453"/>
    </row>
    <row r="3" spans="1:8" ht="15" customHeight="1" x14ac:dyDescent="0.25">
      <c r="A3" s="444" t="s">
        <v>342</v>
      </c>
      <c r="B3" s="438"/>
      <c r="C3" s="438"/>
      <c r="D3" s="438"/>
      <c r="E3" s="438"/>
      <c r="F3" s="438"/>
      <c r="G3" s="445"/>
      <c r="H3" s="66"/>
    </row>
    <row r="4" spans="1:8" ht="15" customHeight="1" x14ac:dyDescent="0.25">
      <c r="A4" s="441" t="s">
        <v>115</v>
      </c>
      <c r="B4" s="436" t="s">
        <v>114</v>
      </c>
      <c r="C4" s="436"/>
      <c r="D4" s="436"/>
      <c r="E4" s="436" t="s">
        <v>273</v>
      </c>
      <c r="F4" s="436"/>
      <c r="G4" s="436"/>
    </row>
    <row r="5" spans="1:8" ht="15" customHeight="1" x14ac:dyDescent="0.25">
      <c r="A5" s="442"/>
      <c r="B5" s="449">
        <v>2022</v>
      </c>
      <c r="C5" s="450"/>
      <c r="D5" s="451"/>
      <c r="E5" s="446"/>
      <c r="F5" s="447"/>
      <c r="G5" s="448"/>
    </row>
    <row r="6" spans="1:8" ht="15" customHeight="1" x14ac:dyDescent="0.25">
      <c r="A6" s="443"/>
      <c r="B6" s="149" t="s">
        <v>116</v>
      </c>
      <c r="C6" s="148" t="s">
        <v>117</v>
      </c>
      <c r="D6" s="67" t="s">
        <v>15</v>
      </c>
      <c r="E6" s="149" t="s">
        <v>116</v>
      </c>
      <c r="F6" s="148" t="s">
        <v>117</v>
      </c>
      <c r="G6" s="67" t="s">
        <v>15</v>
      </c>
    </row>
    <row r="7" spans="1:8" ht="15" customHeight="1" x14ac:dyDescent="0.25">
      <c r="A7" s="143"/>
      <c r="B7" s="146"/>
      <c r="C7" s="146"/>
      <c r="D7" s="68" t="str">
        <f t="shared" ref="D7:D15" si="0">IF(C7=0,"",C7/$C$16)</f>
        <v/>
      </c>
      <c r="E7" s="146"/>
      <c r="F7" s="146"/>
      <c r="G7" s="68" t="str">
        <f>IF(F7=0,"",F7/$F$16)</f>
        <v/>
      </c>
    </row>
    <row r="8" spans="1:8" ht="15" customHeight="1" x14ac:dyDescent="0.25">
      <c r="A8" s="143"/>
      <c r="B8" s="146"/>
      <c r="C8" s="146"/>
      <c r="D8" s="68" t="str">
        <f t="shared" si="0"/>
        <v/>
      </c>
      <c r="E8" s="146"/>
      <c r="F8" s="146"/>
      <c r="G8" s="68" t="str">
        <f t="shared" ref="G8:G15" si="1">IF(F8=0,"",F8/$F$16)</f>
        <v/>
      </c>
    </row>
    <row r="9" spans="1:8" ht="15" customHeight="1" x14ac:dyDescent="0.25">
      <c r="A9" s="143"/>
      <c r="B9" s="146"/>
      <c r="C9" s="146"/>
      <c r="D9" s="68" t="str">
        <f t="shared" si="0"/>
        <v/>
      </c>
      <c r="E9" s="146"/>
      <c r="F9" s="146"/>
      <c r="G9" s="68" t="str">
        <f t="shared" si="1"/>
        <v/>
      </c>
    </row>
    <row r="10" spans="1:8" ht="15" customHeight="1" x14ac:dyDescent="0.25">
      <c r="A10" s="143"/>
      <c r="B10" s="146"/>
      <c r="C10" s="146"/>
      <c r="D10" s="68" t="str">
        <f t="shared" si="0"/>
        <v/>
      </c>
      <c r="E10" s="146"/>
      <c r="F10" s="146"/>
      <c r="G10" s="68" t="str">
        <f t="shared" si="1"/>
        <v/>
      </c>
    </row>
    <row r="11" spans="1:8" ht="15" customHeight="1" x14ac:dyDescent="0.25">
      <c r="A11" s="143"/>
      <c r="B11" s="146"/>
      <c r="C11" s="146"/>
      <c r="D11" s="68" t="str">
        <f t="shared" si="0"/>
        <v/>
      </c>
      <c r="E11" s="146"/>
      <c r="F11" s="146"/>
      <c r="G11" s="68" t="str">
        <f t="shared" si="1"/>
        <v/>
      </c>
    </row>
    <row r="12" spans="1:8" ht="15" customHeight="1" x14ac:dyDescent="0.25">
      <c r="A12" s="143"/>
      <c r="B12" s="146"/>
      <c r="C12" s="146"/>
      <c r="D12" s="68" t="str">
        <f t="shared" si="0"/>
        <v/>
      </c>
      <c r="E12" s="146"/>
      <c r="F12" s="146"/>
      <c r="G12" s="68" t="str">
        <f t="shared" si="1"/>
        <v/>
      </c>
    </row>
    <row r="13" spans="1:8" ht="15" customHeight="1" x14ac:dyDescent="0.25">
      <c r="A13" s="143"/>
      <c r="B13" s="146"/>
      <c r="C13" s="146"/>
      <c r="D13" s="68" t="str">
        <f t="shared" si="0"/>
        <v/>
      </c>
      <c r="E13" s="146"/>
      <c r="F13" s="146"/>
      <c r="G13" s="68" t="str">
        <f t="shared" si="1"/>
        <v/>
      </c>
    </row>
    <row r="14" spans="1:8" ht="15" customHeight="1" x14ac:dyDescent="0.25">
      <c r="A14" s="143"/>
      <c r="B14" s="146"/>
      <c r="C14" s="146"/>
      <c r="D14" s="68" t="str">
        <f t="shared" si="0"/>
        <v/>
      </c>
      <c r="E14" s="146"/>
      <c r="F14" s="146"/>
      <c r="G14" s="68" t="str">
        <f t="shared" si="1"/>
        <v/>
      </c>
    </row>
    <row r="15" spans="1:8" ht="15" customHeight="1" x14ac:dyDescent="0.25">
      <c r="A15" s="143"/>
      <c r="B15" s="146"/>
      <c r="C15" s="146"/>
      <c r="D15" s="68" t="str">
        <f t="shared" si="0"/>
        <v/>
      </c>
      <c r="E15" s="146"/>
      <c r="F15" s="146"/>
      <c r="G15" s="68" t="str">
        <f t="shared" si="1"/>
        <v/>
      </c>
    </row>
    <row r="16" spans="1:8" ht="15" customHeight="1" x14ac:dyDescent="0.25">
      <c r="A16" s="144" t="s">
        <v>118</v>
      </c>
      <c r="B16" s="147" t="str">
        <f t="shared" ref="B16:G16" si="2">IF(SUM(B7:B15)=0,"",SUM(B7:B15))</f>
        <v/>
      </c>
      <c r="C16" s="147" t="str">
        <f t="shared" si="2"/>
        <v/>
      </c>
      <c r="D16" s="69" t="str">
        <f t="shared" si="2"/>
        <v/>
      </c>
      <c r="E16" s="147" t="str">
        <f t="shared" si="2"/>
        <v/>
      </c>
      <c r="F16" s="147" t="str">
        <f t="shared" si="2"/>
        <v/>
      </c>
      <c r="G16" s="69" t="str">
        <f t="shared" si="2"/>
        <v/>
      </c>
    </row>
    <row r="18" spans="1:7" ht="15" customHeight="1" x14ac:dyDescent="0.25">
      <c r="A18" s="452" t="s">
        <v>119</v>
      </c>
      <c r="B18" s="452"/>
      <c r="C18" s="452"/>
      <c r="D18" s="452"/>
      <c r="E18" s="452"/>
      <c r="F18" s="452"/>
      <c r="G18" s="452"/>
    </row>
    <row r="19" spans="1:7" ht="15" customHeight="1" x14ac:dyDescent="0.25">
      <c r="A19" s="444" t="s">
        <v>342</v>
      </c>
      <c r="B19" s="438"/>
      <c r="C19" s="438"/>
      <c r="D19" s="438"/>
      <c r="E19" s="438"/>
      <c r="F19" s="438"/>
      <c r="G19" s="445"/>
    </row>
    <row r="20" spans="1:7" ht="15" customHeight="1" x14ac:dyDescent="0.25">
      <c r="A20" s="441" t="s">
        <v>115</v>
      </c>
      <c r="B20" s="436" t="s">
        <v>114</v>
      </c>
      <c r="C20" s="436"/>
      <c r="D20" s="436"/>
      <c r="E20" s="436" t="s">
        <v>273</v>
      </c>
      <c r="F20" s="436"/>
      <c r="G20" s="436"/>
    </row>
    <row r="21" spans="1:7" ht="15" customHeight="1" x14ac:dyDescent="0.25">
      <c r="A21" s="442"/>
      <c r="B21" s="440">
        <f>B5</f>
        <v>2022</v>
      </c>
      <c r="C21" s="440"/>
      <c r="D21" s="440"/>
      <c r="E21" s="439"/>
      <c r="F21" s="439"/>
      <c r="G21" s="439"/>
    </row>
    <row r="22" spans="1:7" ht="15" customHeight="1" x14ac:dyDescent="0.25">
      <c r="A22" s="443"/>
      <c r="B22" s="145" t="s">
        <v>116</v>
      </c>
      <c r="C22" s="144" t="s">
        <v>117</v>
      </c>
      <c r="D22" s="67" t="s">
        <v>15</v>
      </c>
      <c r="E22" s="145" t="s">
        <v>116</v>
      </c>
      <c r="F22" s="144" t="s">
        <v>117</v>
      </c>
      <c r="G22" s="67" t="s">
        <v>15</v>
      </c>
    </row>
    <row r="23" spans="1:7" ht="15" customHeight="1" x14ac:dyDescent="0.25">
      <c r="A23" s="143"/>
      <c r="B23" s="142"/>
      <c r="C23" s="142"/>
      <c r="D23" s="68" t="str">
        <f t="shared" ref="D23:D31" si="3">IF(C23=0,"",C23/$C$32)</f>
        <v/>
      </c>
      <c r="E23" s="142"/>
      <c r="F23" s="142"/>
      <c r="G23" s="68" t="str">
        <f>IF(F23=0,"",F23/$F$32)</f>
        <v/>
      </c>
    </row>
    <row r="24" spans="1:7" ht="15" customHeight="1" x14ac:dyDescent="0.25">
      <c r="A24" s="143"/>
      <c r="B24" s="142"/>
      <c r="C24" s="142"/>
      <c r="D24" s="68" t="str">
        <f t="shared" si="3"/>
        <v/>
      </c>
      <c r="E24" s="142"/>
      <c r="F24" s="142"/>
      <c r="G24" s="68" t="str">
        <f t="shared" ref="G24:G31" si="4">IF(F24=0,"",F24/$F$32)</f>
        <v/>
      </c>
    </row>
    <row r="25" spans="1:7" ht="15" customHeight="1" x14ac:dyDescent="0.25">
      <c r="A25" s="143"/>
      <c r="B25" s="142"/>
      <c r="C25" s="142"/>
      <c r="D25" s="68" t="str">
        <f t="shared" si="3"/>
        <v/>
      </c>
      <c r="E25" s="142"/>
      <c r="F25" s="142"/>
      <c r="G25" s="68" t="str">
        <f t="shared" si="4"/>
        <v/>
      </c>
    </row>
    <row r="26" spans="1:7" ht="15" customHeight="1" x14ac:dyDescent="0.25">
      <c r="A26" s="143"/>
      <c r="B26" s="142"/>
      <c r="C26" s="142"/>
      <c r="D26" s="68" t="str">
        <f t="shared" si="3"/>
        <v/>
      </c>
      <c r="E26" s="142"/>
      <c r="F26" s="142"/>
      <c r="G26" s="68" t="str">
        <f t="shared" si="4"/>
        <v/>
      </c>
    </row>
    <row r="27" spans="1:7" ht="15" customHeight="1" x14ac:dyDescent="0.25">
      <c r="A27" s="143"/>
      <c r="B27" s="142"/>
      <c r="C27" s="142"/>
      <c r="D27" s="68" t="str">
        <f t="shared" si="3"/>
        <v/>
      </c>
      <c r="E27" s="142"/>
      <c r="F27" s="142"/>
      <c r="G27" s="68" t="str">
        <f t="shared" si="4"/>
        <v/>
      </c>
    </row>
    <row r="28" spans="1:7" ht="15" customHeight="1" x14ac:dyDescent="0.25">
      <c r="A28" s="143"/>
      <c r="B28" s="142"/>
      <c r="C28" s="142"/>
      <c r="D28" s="68" t="str">
        <f t="shared" si="3"/>
        <v/>
      </c>
      <c r="E28" s="142"/>
      <c r="F28" s="142"/>
      <c r="G28" s="68" t="str">
        <f t="shared" si="4"/>
        <v/>
      </c>
    </row>
    <row r="29" spans="1:7" ht="15" customHeight="1" x14ac:dyDescent="0.25">
      <c r="A29" s="143"/>
      <c r="B29" s="142"/>
      <c r="C29" s="142"/>
      <c r="D29" s="68" t="str">
        <f t="shared" si="3"/>
        <v/>
      </c>
      <c r="E29" s="142"/>
      <c r="F29" s="142"/>
      <c r="G29" s="68" t="str">
        <f t="shared" si="4"/>
        <v/>
      </c>
    </row>
    <row r="30" spans="1:7" ht="15" customHeight="1" x14ac:dyDescent="0.25">
      <c r="A30" s="143"/>
      <c r="B30" s="142"/>
      <c r="C30" s="142"/>
      <c r="D30" s="68" t="str">
        <f t="shared" si="3"/>
        <v/>
      </c>
      <c r="E30" s="142"/>
      <c r="F30" s="142"/>
      <c r="G30" s="68" t="str">
        <f t="shared" si="4"/>
        <v/>
      </c>
    </row>
    <row r="31" spans="1:7" ht="15" customHeight="1" x14ac:dyDescent="0.25">
      <c r="A31" s="143"/>
      <c r="B31" s="142"/>
      <c r="C31" s="142"/>
      <c r="D31" s="68" t="str">
        <f t="shared" si="3"/>
        <v/>
      </c>
      <c r="E31" s="142"/>
      <c r="F31" s="142"/>
      <c r="G31" s="68" t="str">
        <f t="shared" si="4"/>
        <v/>
      </c>
    </row>
    <row r="32" spans="1:7" ht="15" customHeight="1" x14ac:dyDescent="0.25">
      <c r="A32" s="144" t="s">
        <v>118</v>
      </c>
      <c r="B32" s="141" t="str">
        <f t="shared" ref="B32:G32" si="5">IF(SUM(B23:B31)=0,"",SUM(B23:B31))</f>
        <v/>
      </c>
      <c r="C32" s="141" t="str">
        <f t="shared" si="5"/>
        <v/>
      </c>
      <c r="D32" s="69" t="str">
        <f t="shared" si="5"/>
        <v/>
      </c>
      <c r="E32" s="141" t="str">
        <f t="shared" si="5"/>
        <v/>
      </c>
      <c r="F32" s="141" t="str">
        <f t="shared" si="5"/>
        <v/>
      </c>
      <c r="G32" s="69" t="str">
        <f t="shared" si="5"/>
        <v/>
      </c>
    </row>
    <row r="33" spans="1:7" ht="30" customHeight="1" x14ac:dyDescent="0.25">
      <c r="A33" s="100" t="s">
        <v>250</v>
      </c>
      <c r="B33" s="328" t="str">
        <f>IF(SUM(B32:C32)=0,"",SUM(B32:C32))</f>
        <v/>
      </c>
      <c r="C33" s="329"/>
      <c r="D33" s="70"/>
      <c r="E33" s="328" t="str">
        <f>IF(SUM(E32:F32)=0,"",SUM(E32:F32))</f>
        <v/>
      </c>
      <c r="F33" s="329"/>
      <c r="G33" s="71"/>
    </row>
  </sheetData>
  <sheetProtection selectLockedCells="1"/>
  <mergeCells count="16">
    <mergeCell ref="A4:A6"/>
    <mergeCell ref="E5:G5"/>
    <mergeCell ref="B5:D5"/>
    <mergeCell ref="A18:G18"/>
    <mergeCell ref="A2:G2"/>
    <mergeCell ref="E4:G4"/>
    <mergeCell ref="B4:D4"/>
    <mergeCell ref="A3:G3"/>
    <mergeCell ref="E33:F33"/>
    <mergeCell ref="E21:G21"/>
    <mergeCell ref="B21:D21"/>
    <mergeCell ref="A20:A22"/>
    <mergeCell ref="B33:C33"/>
    <mergeCell ref="A19:G19"/>
    <mergeCell ref="E20:G20"/>
    <mergeCell ref="B20:D20"/>
  </mergeCells>
  <phoneticPr fontId="0" type="noConversion"/>
  <dataValidations count="2">
    <dataValidation type="whole" allowBlank="1" showInputMessage="1" showErrorMessage="1" sqref="B7:C15 E7:F15">
      <formula1>0</formula1>
      <formula2>9999999999999990</formula2>
    </dataValidation>
    <dataValidation type="whole" allowBlank="1" showInputMessage="1" showErrorMessage="1" sqref="B23:C31 E23:F31">
      <formula1>0</formula1>
      <formula2>999999999999999</formula2>
    </dataValidation>
  </dataValidations>
  <pageMargins left="0.7" right="0.7" top="0.75" bottom="0.75" header="0.3" footer="0.3"/>
  <pageSetup paperSize="9" scale="73" orientation="portrait" r:id="rId1"/>
  <colBreaks count="1" manualBreakCount="1">
    <brk id="7" max="1048575" man="1"/>
  </colBreaks>
  <ignoredErrors>
    <ignoredError sqref="B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zoomScaleNormal="100" workbookViewId="0">
      <selection activeCell="L26" sqref="L26"/>
    </sheetView>
  </sheetViews>
  <sheetFormatPr defaultColWidth="9.109375" defaultRowHeight="15" customHeight="1" x14ac:dyDescent="0.3"/>
  <cols>
    <col min="1" max="2" width="9.109375" style="72"/>
    <col min="3" max="3" width="14.33203125" style="72" customWidth="1"/>
    <col min="4" max="5" width="16.33203125" style="72" customWidth="1"/>
    <col min="6" max="7" width="15.5546875" style="72" customWidth="1"/>
    <col min="8" max="8" width="18" style="72" customWidth="1"/>
    <col min="9" max="11" width="9.109375" style="72"/>
    <col min="12" max="12" width="9.109375" style="73"/>
    <col min="13" max="16384" width="9.109375" style="72"/>
  </cols>
  <sheetData>
    <row r="1" spans="1:12" ht="15" customHeight="1" x14ac:dyDescent="0.3">
      <c r="L1" s="73" t="s">
        <v>188</v>
      </c>
    </row>
    <row r="2" spans="1:12" ht="15" customHeight="1" x14ac:dyDescent="0.3">
      <c r="A2" s="456" t="s">
        <v>183</v>
      </c>
      <c r="B2" s="456"/>
      <c r="C2" s="456"/>
      <c r="D2" s="456"/>
      <c r="E2" s="456"/>
      <c r="F2" s="456"/>
      <c r="G2" s="456"/>
      <c r="H2" s="456"/>
      <c r="L2" s="73" t="s">
        <v>184</v>
      </c>
    </row>
    <row r="3" spans="1:12" ht="15" customHeight="1" x14ac:dyDescent="0.3">
      <c r="A3" s="457" t="s">
        <v>165</v>
      </c>
      <c r="B3" s="458"/>
      <c r="C3" s="458"/>
      <c r="D3" s="458"/>
      <c r="E3" s="458"/>
      <c r="F3" s="458"/>
      <c r="G3" s="458"/>
      <c r="H3" s="458"/>
      <c r="L3" s="73" t="s">
        <v>192</v>
      </c>
    </row>
    <row r="4" spans="1:12" ht="15" customHeight="1" x14ac:dyDescent="0.3">
      <c r="A4" s="459" t="s">
        <v>166</v>
      </c>
      <c r="B4" s="460"/>
      <c r="C4" s="460"/>
      <c r="D4" s="460"/>
      <c r="E4" s="460"/>
      <c r="F4" s="460"/>
      <c r="G4" s="460"/>
      <c r="H4" s="460"/>
      <c r="L4" s="73" t="s">
        <v>187</v>
      </c>
    </row>
    <row r="5" spans="1:12" ht="15" customHeight="1" x14ac:dyDescent="0.3">
      <c r="B5" s="74"/>
      <c r="C5" s="75"/>
      <c r="D5" s="75"/>
      <c r="E5" s="75"/>
      <c r="F5" s="75"/>
      <c r="G5" s="75"/>
      <c r="L5" s="73" t="s">
        <v>193</v>
      </c>
    </row>
    <row r="6" spans="1:12" ht="15" customHeight="1" x14ac:dyDescent="0.3">
      <c r="A6" s="454" t="s">
        <v>292</v>
      </c>
      <c r="B6" s="455"/>
      <c r="C6" s="455"/>
      <c r="D6" s="164" t="s">
        <v>46</v>
      </c>
      <c r="E6" s="76"/>
      <c r="F6" s="76"/>
      <c r="G6" s="462" t="s">
        <v>167</v>
      </c>
      <c r="H6" s="463"/>
      <c r="I6" s="77"/>
      <c r="L6" s="73" t="s">
        <v>189</v>
      </c>
    </row>
    <row r="7" spans="1:12" s="77" customFormat="1" ht="15" customHeight="1" x14ac:dyDescent="0.3">
      <c r="A7" s="464"/>
      <c r="B7" s="465"/>
      <c r="C7" s="466"/>
      <c r="D7" s="150" t="s">
        <v>168</v>
      </c>
      <c r="E7" s="150" t="s">
        <v>169</v>
      </c>
      <c r="F7" s="150" t="s">
        <v>170</v>
      </c>
      <c r="G7" s="152"/>
      <c r="H7" s="152"/>
      <c r="I7" s="78"/>
      <c r="L7" s="73" t="s">
        <v>194</v>
      </c>
    </row>
    <row r="8" spans="1:12" ht="15" customHeight="1" x14ac:dyDescent="0.3">
      <c r="A8" s="461" t="s">
        <v>171</v>
      </c>
      <c r="B8" s="461"/>
      <c r="C8" s="461"/>
      <c r="D8" s="151"/>
      <c r="E8" s="151"/>
      <c r="F8" s="151"/>
      <c r="G8" s="151"/>
      <c r="H8" s="151"/>
      <c r="I8" s="78"/>
      <c r="L8" s="73" t="s">
        <v>195</v>
      </c>
    </row>
    <row r="9" spans="1:12" ht="15" customHeight="1" x14ac:dyDescent="0.3">
      <c r="A9" s="461" t="s">
        <v>172</v>
      </c>
      <c r="B9" s="461"/>
      <c r="C9" s="461"/>
      <c r="D9" s="151"/>
      <c r="E9" s="151"/>
      <c r="F9" s="151"/>
      <c r="G9" s="151"/>
      <c r="H9" s="151"/>
      <c r="I9" s="78"/>
      <c r="L9" s="73" t="s">
        <v>185</v>
      </c>
    </row>
    <row r="10" spans="1:12" s="77" customFormat="1" ht="15" customHeight="1" x14ac:dyDescent="0.3">
      <c r="A10" s="467" t="s">
        <v>173</v>
      </c>
      <c r="B10" s="467"/>
      <c r="C10" s="467"/>
      <c r="D10" s="153">
        <f>D8+D9</f>
        <v>0</v>
      </c>
      <c r="E10" s="153">
        <f>E8+E9</f>
        <v>0</v>
      </c>
      <c r="F10" s="153">
        <f>F8+F9</f>
        <v>0</v>
      </c>
      <c r="G10" s="153">
        <f>G8+G9</f>
        <v>0</v>
      </c>
      <c r="H10" s="153">
        <f>H8+H9</f>
        <v>0</v>
      </c>
      <c r="I10" s="78"/>
      <c r="L10" s="73" t="s">
        <v>196</v>
      </c>
    </row>
    <row r="11" spans="1:12" ht="30" customHeight="1" x14ac:dyDescent="0.3">
      <c r="A11" s="461" t="s">
        <v>174</v>
      </c>
      <c r="B11" s="461"/>
      <c r="C11" s="461"/>
      <c r="D11" s="151"/>
      <c r="E11" s="151"/>
      <c r="F11" s="151"/>
      <c r="G11" s="151"/>
      <c r="H11" s="151"/>
      <c r="I11" s="78"/>
      <c r="L11" s="73" t="s">
        <v>197</v>
      </c>
    </row>
    <row r="12" spans="1:12" ht="15" customHeight="1" x14ac:dyDescent="0.3">
      <c r="A12" s="461" t="s">
        <v>175</v>
      </c>
      <c r="B12" s="461"/>
      <c r="C12" s="461"/>
      <c r="D12" s="151"/>
      <c r="E12" s="151"/>
      <c r="F12" s="151"/>
      <c r="G12" s="151"/>
      <c r="H12" s="151"/>
      <c r="L12" s="73" t="s">
        <v>190</v>
      </c>
    </row>
    <row r="13" spans="1:12" ht="15" customHeight="1" x14ac:dyDescent="0.3">
      <c r="A13" s="468" t="s">
        <v>176</v>
      </c>
      <c r="B13" s="468"/>
      <c r="C13" s="468"/>
      <c r="D13" s="151"/>
      <c r="E13" s="151"/>
      <c r="F13" s="151"/>
      <c r="G13" s="151"/>
      <c r="H13" s="151"/>
      <c r="L13" s="73" t="s">
        <v>198</v>
      </c>
    </row>
    <row r="14" spans="1:12" s="77" customFormat="1" ht="15" customHeight="1" x14ac:dyDescent="0.3">
      <c r="A14" s="467" t="s">
        <v>177</v>
      </c>
      <c r="B14" s="467"/>
      <c r="C14" s="467"/>
      <c r="D14" s="153">
        <f>D11+D12+D13</f>
        <v>0</v>
      </c>
      <c r="E14" s="153">
        <f>E11+E12+E13</f>
        <v>0</v>
      </c>
      <c r="F14" s="153">
        <f>F11+F12+F13</f>
        <v>0</v>
      </c>
      <c r="G14" s="153">
        <f>G11+G12+G13</f>
        <v>0</v>
      </c>
      <c r="H14" s="153">
        <f>H11+H12+H13</f>
        <v>0</v>
      </c>
      <c r="I14" s="72"/>
      <c r="L14" s="73" t="s">
        <v>191</v>
      </c>
    </row>
    <row r="15" spans="1:12" ht="15" customHeight="1" x14ac:dyDescent="0.3">
      <c r="A15" s="474"/>
      <c r="B15" s="475"/>
      <c r="C15" s="475"/>
      <c r="D15" s="475"/>
      <c r="E15" s="475"/>
      <c r="F15" s="475"/>
      <c r="G15" s="475"/>
      <c r="H15" s="475"/>
      <c r="L15" s="73" t="s">
        <v>199</v>
      </c>
    </row>
    <row r="16" spans="1:12" ht="15" customHeight="1" x14ac:dyDescent="0.3">
      <c r="A16" s="464" t="s">
        <v>178</v>
      </c>
      <c r="B16" s="465"/>
      <c r="C16" s="466"/>
      <c r="D16" s="155">
        <f>D10-D14</f>
        <v>0</v>
      </c>
      <c r="E16" s="155">
        <f>E10-E14</f>
        <v>0</v>
      </c>
      <c r="F16" s="155">
        <f>F10-F14</f>
        <v>0</v>
      </c>
      <c r="G16" s="155">
        <f>G10-G14</f>
        <v>0</v>
      </c>
      <c r="H16" s="155">
        <f>H10-H14</f>
        <v>0</v>
      </c>
      <c r="L16" s="73" t="s">
        <v>200</v>
      </c>
    </row>
    <row r="17" spans="1:12" ht="15" customHeight="1" x14ac:dyDescent="0.3">
      <c r="A17" s="464" t="s">
        <v>179</v>
      </c>
      <c r="B17" s="465"/>
      <c r="C17" s="466"/>
      <c r="D17" s="154">
        <f>IF(SUM(D10,D14)=0,0,D10/D14)</f>
        <v>0</v>
      </c>
      <c r="E17" s="154">
        <f>IF(SUM(E10,E14)=0,0,E10/E14)</f>
        <v>0</v>
      </c>
      <c r="F17" s="154">
        <f>IF(SUM(F10,F14)=0,0,F10/F14)</f>
        <v>0</v>
      </c>
      <c r="G17" s="154">
        <f>IF(SUM(G10,G14)=0,0,G10/G14)</f>
        <v>0</v>
      </c>
      <c r="H17" s="154">
        <f>IF(SUM(H10,H14)=0,0,H10/H14)</f>
        <v>0</v>
      </c>
      <c r="L17" s="73" t="s">
        <v>201</v>
      </c>
    </row>
    <row r="18" spans="1:12" s="79" customFormat="1" ht="15" customHeight="1" x14ac:dyDescent="0.3">
      <c r="A18" s="474"/>
      <c r="B18" s="475"/>
      <c r="C18" s="475"/>
      <c r="D18" s="475"/>
      <c r="E18" s="475"/>
      <c r="F18" s="475"/>
      <c r="G18" s="475"/>
      <c r="H18" s="475"/>
      <c r="I18" s="72"/>
      <c r="L18" s="73" t="s">
        <v>202</v>
      </c>
    </row>
    <row r="19" spans="1:12" s="77" customFormat="1" ht="15" customHeight="1" x14ac:dyDescent="0.3">
      <c r="A19" s="472" t="s">
        <v>205</v>
      </c>
      <c r="B19" s="473"/>
      <c r="C19" s="473"/>
      <c r="D19" s="470" t="str">
        <f>IF(D17&gt;80%,"DA","NE")</f>
        <v>NE</v>
      </c>
      <c r="E19" s="470" t="str">
        <f>IF(E17&gt;80%,"DA","NE")</f>
        <v>NE</v>
      </c>
      <c r="F19" s="470" t="str">
        <f>IF(F17&gt;80%,"DA","NE")</f>
        <v>NE</v>
      </c>
      <c r="G19" s="470" t="str">
        <f>IF(G17&gt;80%,"DA","NE")</f>
        <v>NE</v>
      </c>
      <c r="H19" s="470" t="str">
        <f>IF(H17&gt;80%,"DA","NE")</f>
        <v>NE</v>
      </c>
      <c r="I19" s="72"/>
      <c r="L19" s="73" t="s">
        <v>186</v>
      </c>
    </row>
    <row r="20" spans="1:12" s="77" customFormat="1" ht="15" customHeight="1" x14ac:dyDescent="0.3">
      <c r="A20" s="473"/>
      <c r="B20" s="473"/>
      <c r="C20" s="473"/>
      <c r="D20" s="471"/>
      <c r="E20" s="471"/>
      <c r="F20" s="471"/>
      <c r="G20" s="471"/>
      <c r="H20" s="471"/>
      <c r="I20" s="72"/>
      <c r="L20" s="73" t="s">
        <v>203</v>
      </c>
    </row>
    <row r="21" spans="1:12" s="77" customFormat="1" ht="15" customHeight="1" x14ac:dyDescent="0.3">
      <c r="A21" s="80"/>
      <c r="B21" s="80"/>
      <c r="C21" s="80"/>
      <c r="D21" s="81"/>
      <c r="E21" s="81"/>
      <c r="F21" s="81"/>
      <c r="G21" s="81"/>
      <c r="H21" s="81"/>
      <c r="I21" s="72"/>
      <c r="L21" s="73" t="s">
        <v>204</v>
      </c>
    </row>
    <row r="22" spans="1:12" s="78" customFormat="1" ht="15" customHeight="1" x14ac:dyDescent="0.3">
      <c r="A22" s="469" t="s">
        <v>180</v>
      </c>
      <c r="B22" s="469"/>
      <c r="C22" s="469"/>
      <c r="D22" s="469"/>
      <c r="E22" s="469"/>
      <c r="F22" s="469"/>
      <c r="G22" s="469"/>
      <c r="H22" s="469"/>
      <c r="L22" s="73"/>
    </row>
    <row r="23" spans="1:12" s="78" customFormat="1" ht="15" customHeight="1" x14ac:dyDescent="0.3">
      <c r="A23" s="469" t="s">
        <v>181</v>
      </c>
      <c r="B23" s="469"/>
      <c r="C23" s="469"/>
      <c r="D23" s="469"/>
      <c r="E23" s="469"/>
      <c r="F23" s="469"/>
      <c r="G23" s="469"/>
      <c r="H23" s="469"/>
      <c r="L23" s="73"/>
    </row>
    <row r="24" spans="1:12" s="78" customFormat="1" ht="15" customHeight="1" x14ac:dyDescent="0.3">
      <c r="A24" s="469" t="s">
        <v>182</v>
      </c>
      <c r="B24" s="469"/>
      <c r="C24" s="469"/>
      <c r="D24" s="469"/>
      <c r="E24" s="469"/>
      <c r="F24" s="469"/>
      <c r="G24" s="469"/>
      <c r="H24" s="469"/>
      <c r="L24" s="73"/>
    </row>
    <row r="25" spans="1:12" s="78" customFormat="1" ht="15" customHeight="1" x14ac:dyDescent="0.3">
      <c r="I25" s="72"/>
      <c r="L25" s="73"/>
    </row>
    <row r="26" spans="1:12" s="78" customFormat="1" ht="15" customHeight="1" x14ac:dyDescent="0.3">
      <c r="I26" s="72"/>
      <c r="L26" s="73"/>
    </row>
    <row r="27" spans="1:12" ht="15" customHeight="1" x14ac:dyDescent="0.3">
      <c r="B27" s="82"/>
      <c r="C27" s="82"/>
      <c r="D27" s="83"/>
      <c r="E27" s="83"/>
      <c r="F27" s="84"/>
      <c r="G27" s="84"/>
    </row>
    <row r="28" spans="1:12" ht="15" customHeight="1" x14ac:dyDescent="0.3">
      <c r="B28" s="82"/>
      <c r="C28" s="82"/>
      <c r="D28" s="83"/>
      <c r="E28" s="83"/>
      <c r="F28" s="83"/>
      <c r="G28" s="83"/>
      <c r="H28" s="85"/>
    </row>
    <row r="29" spans="1:12" ht="15" customHeight="1" x14ac:dyDescent="0.3">
      <c r="D29" s="83"/>
      <c r="E29" s="83"/>
      <c r="F29" s="83"/>
      <c r="G29" s="83"/>
      <c r="H29" s="83"/>
    </row>
    <row r="30" spans="1:12" ht="15" customHeight="1" x14ac:dyDescent="0.3">
      <c r="D30" s="83"/>
      <c r="E30" s="83"/>
      <c r="F30" s="83"/>
      <c r="G30" s="83"/>
      <c r="H30" s="86"/>
    </row>
    <row r="31" spans="1:12" ht="15" customHeight="1" x14ac:dyDescent="0.3">
      <c r="D31" s="83"/>
      <c r="E31" s="83"/>
      <c r="F31" s="83"/>
      <c r="G31" s="83"/>
    </row>
    <row r="32" spans="1:12" ht="15" customHeight="1" x14ac:dyDescent="0.3">
      <c r="D32" s="83"/>
      <c r="E32" s="83"/>
      <c r="F32" s="83"/>
      <c r="G32" s="83"/>
    </row>
  </sheetData>
  <sheetProtection selectLockedCells="1"/>
  <mergeCells count="26">
    <mergeCell ref="A18:H18"/>
    <mergeCell ref="H19:H20"/>
    <mergeCell ref="E19:E20"/>
    <mergeCell ref="A14:C14"/>
    <mergeCell ref="A15:H15"/>
    <mergeCell ref="A16:C16"/>
    <mergeCell ref="A17:C17"/>
    <mergeCell ref="A24:H24"/>
    <mergeCell ref="A23:H23"/>
    <mergeCell ref="A22:H22"/>
    <mergeCell ref="F19:F20"/>
    <mergeCell ref="D19:D20"/>
    <mergeCell ref="G19:G20"/>
    <mergeCell ref="A19:C20"/>
    <mergeCell ref="A9:C9"/>
    <mergeCell ref="A7:C7"/>
    <mergeCell ref="A10:C10"/>
    <mergeCell ref="A11:C11"/>
    <mergeCell ref="A12:C12"/>
    <mergeCell ref="A13:C13"/>
    <mergeCell ref="A6:C6"/>
    <mergeCell ref="A2:H2"/>
    <mergeCell ref="A3:H3"/>
    <mergeCell ref="A4:H4"/>
    <mergeCell ref="A8:C8"/>
    <mergeCell ref="G6:H6"/>
  </mergeCells>
  <phoneticPr fontId="0" type="noConversion"/>
  <dataValidations count="1">
    <dataValidation type="list" allowBlank="1" showInputMessage="1" showErrorMessage="1" sqref="G7:H7">
      <formula1>$L$1:$L$21</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5"/>
  <sheetViews>
    <sheetView zoomScaleNormal="100" workbookViewId="0">
      <selection activeCell="L39" sqref="L39"/>
    </sheetView>
  </sheetViews>
  <sheetFormatPr defaultColWidth="9.109375" defaultRowHeight="13.2" x14ac:dyDescent="0.25"/>
  <cols>
    <col min="1" max="3" width="9.109375" style="1"/>
    <col min="4" max="4" width="11.44140625" style="1" customWidth="1"/>
    <col min="5" max="5" width="17.88671875" style="1" customWidth="1"/>
    <col min="6" max="6" width="17.109375" style="1" customWidth="1"/>
    <col min="7" max="7" width="18.5546875" style="1" customWidth="1"/>
    <col min="8" max="8" width="19.5546875" style="1" customWidth="1"/>
    <col min="9" max="16384" width="9.109375" style="1"/>
  </cols>
  <sheetData>
    <row r="1" spans="1:8" ht="15" customHeight="1" x14ac:dyDescent="0.25"/>
    <row r="2" spans="1:8" ht="13.8" x14ac:dyDescent="0.25">
      <c r="A2" s="248" t="s">
        <v>0</v>
      </c>
      <c r="B2" s="249"/>
      <c r="C2" s="249"/>
      <c r="D2" s="249"/>
      <c r="E2" s="249"/>
      <c r="F2" s="249"/>
      <c r="G2" s="249"/>
      <c r="H2" s="249"/>
    </row>
    <row r="3" spans="1:8" ht="64.5" customHeight="1" x14ac:dyDescent="0.25">
      <c r="A3" s="246" t="s">
        <v>257</v>
      </c>
      <c r="B3" s="246"/>
      <c r="C3" s="246"/>
      <c r="D3" s="246"/>
      <c r="E3" s="246"/>
      <c r="F3" s="246"/>
      <c r="G3" s="246"/>
      <c r="H3" s="246"/>
    </row>
    <row r="4" spans="1:8" ht="26.25" customHeight="1" x14ac:dyDescent="0.25">
      <c r="A4" s="244" t="s">
        <v>258</v>
      </c>
      <c r="B4" s="244"/>
      <c r="C4" s="244"/>
      <c r="D4" s="244"/>
      <c r="E4" s="244"/>
      <c r="F4" s="244"/>
      <c r="G4" s="244"/>
      <c r="H4" s="244"/>
    </row>
    <row r="5" spans="1:8" ht="27" customHeight="1" x14ac:dyDescent="0.25">
      <c r="A5" s="246" t="s">
        <v>259</v>
      </c>
      <c r="B5" s="246"/>
      <c r="C5" s="246"/>
      <c r="D5" s="246"/>
      <c r="E5" s="246"/>
      <c r="F5" s="246"/>
      <c r="G5" s="246"/>
      <c r="H5" s="246"/>
    </row>
    <row r="6" spans="1:8" x14ac:dyDescent="0.25">
      <c r="A6" s="8"/>
      <c r="B6" s="9"/>
      <c r="C6" s="9"/>
      <c r="D6" s="9"/>
      <c r="E6" s="9"/>
    </row>
    <row r="7" spans="1:8" ht="30" customHeight="1" x14ac:dyDescent="0.25">
      <c r="A7" s="268" t="s">
        <v>1</v>
      </c>
      <c r="B7" s="261"/>
      <c r="C7" s="261"/>
      <c r="D7" s="269"/>
      <c r="E7" s="14">
        <v>2020</v>
      </c>
      <c r="F7" s="14">
        <v>2021</v>
      </c>
      <c r="G7" s="14">
        <v>2022</v>
      </c>
      <c r="H7" s="114" t="s">
        <v>317</v>
      </c>
    </row>
    <row r="8" spans="1:8" ht="15" customHeight="1" x14ac:dyDescent="0.25">
      <c r="A8" s="245" t="s">
        <v>253</v>
      </c>
      <c r="B8" s="245"/>
      <c r="C8" s="245"/>
      <c r="D8" s="245"/>
      <c r="E8" s="104"/>
      <c r="F8" s="104"/>
      <c r="G8" s="104"/>
      <c r="H8" s="104"/>
    </row>
    <row r="9" spans="1:8" ht="15" customHeight="1" x14ac:dyDescent="0.25">
      <c r="A9" s="245" t="s">
        <v>260</v>
      </c>
      <c r="B9" s="245"/>
      <c r="C9" s="245"/>
      <c r="D9" s="245"/>
      <c r="E9" s="104"/>
      <c r="F9" s="104"/>
      <c r="G9" s="104"/>
      <c r="H9" s="104"/>
    </row>
    <row r="10" spans="1:8" ht="15" customHeight="1" x14ac:dyDescent="0.25">
      <c r="A10" s="245" t="s">
        <v>254</v>
      </c>
      <c r="B10" s="245"/>
      <c r="C10" s="245"/>
      <c r="D10" s="245"/>
      <c r="E10" s="104"/>
      <c r="F10" s="104"/>
      <c r="G10" s="104"/>
      <c r="H10" s="104"/>
    </row>
    <row r="11" spans="1:8" ht="15" customHeight="1" x14ac:dyDescent="0.25">
      <c r="A11" s="245" t="s">
        <v>255</v>
      </c>
      <c r="B11" s="245"/>
      <c r="C11" s="245"/>
      <c r="D11" s="245"/>
      <c r="E11" s="104"/>
      <c r="F11" s="104"/>
      <c r="G11" s="104"/>
      <c r="H11" s="104"/>
    </row>
    <row r="12" spans="1:8" ht="15" customHeight="1" x14ac:dyDescent="0.25">
      <c r="A12" s="245" t="s">
        <v>256</v>
      </c>
      <c r="B12" s="245"/>
      <c r="C12" s="245"/>
      <c r="D12" s="245"/>
      <c r="E12" s="104"/>
      <c r="F12" s="104"/>
      <c r="G12" s="104"/>
      <c r="H12" s="104"/>
    </row>
    <row r="13" spans="1:8" ht="15" customHeight="1" x14ac:dyDescent="0.25">
      <c r="A13" s="245"/>
      <c r="B13" s="245"/>
      <c r="C13" s="245"/>
      <c r="D13" s="245"/>
      <c r="E13" s="104"/>
      <c r="F13" s="104"/>
      <c r="G13" s="104"/>
      <c r="H13" s="104"/>
    </row>
    <row r="14" spans="1:8" ht="15" customHeight="1" x14ac:dyDescent="0.25">
      <c r="A14" s="253" t="s">
        <v>2</v>
      </c>
      <c r="B14" s="253"/>
      <c r="C14" s="253"/>
      <c r="D14" s="253"/>
      <c r="E14" s="104"/>
      <c r="F14" s="104"/>
      <c r="G14" s="104"/>
      <c r="H14" s="104"/>
    </row>
    <row r="15" spans="1:8" ht="13.8" x14ac:dyDescent="0.25">
      <c r="A15" s="247" t="s">
        <v>3</v>
      </c>
      <c r="B15" s="247"/>
      <c r="C15" s="247"/>
      <c r="D15" s="247"/>
      <c r="E15" s="16" t="str">
        <f>IF(SUM(E8:E14)=0,"",SUM(E8:E14))</f>
        <v/>
      </c>
      <c r="F15" s="16" t="str">
        <f>IF(SUM(F8:F14)=0,"",SUM(F8:F14))</f>
        <v/>
      </c>
      <c r="G15" s="16"/>
      <c r="H15" s="16" t="str">
        <f>IF(SUM(H8:H14)=0,"",SUM(H8:H14))</f>
        <v/>
      </c>
    </row>
    <row r="16" spans="1:8" x14ac:dyDescent="0.25">
      <c r="A16" s="10"/>
      <c r="B16" s="11"/>
      <c r="C16" s="11"/>
      <c r="D16" s="11"/>
    </row>
    <row r="17" spans="1:8" ht="30.75" customHeight="1" x14ac:dyDescent="0.25">
      <c r="A17" s="272" t="s">
        <v>4</v>
      </c>
      <c r="B17" s="272"/>
      <c r="C17" s="272"/>
      <c r="D17" s="272"/>
      <c r="E17" s="251">
        <f>F7</f>
        <v>2021</v>
      </c>
      <c r="F17" s="251"/>
      <c r="G17" s="251">
        <f>G7</f>
        <v>2022</v>
      </c>
      <c r="H17" s="251"/>
    </row>
    <row r="18" spans="1:8" ht="15" customHeight="1" x14ac:dyDescent="0.25">
      <c r="A18" s="271" t="s">
        <v>5</v>
      </c>
      <c r="B18" s="271"/>
      <c r="C18" s="271"/>
      <c r="D18" s="271"/>
      <c r="E18" s="252"/>
      <c r="F18" s="252"/>
      <c r="G18" s="252"/>
      <c r="H18" s="252"/>
    </row>
    <row r="19" spans="1:8" ht="15" customHeight="1" x14ac:dyDescent="0.25">
      <c r="A19" s="271" t="s">
        <v>6</v>
      </c>
      <c r="B19" s="271"/>
      <c r="C19" s="271"/>
      <c r="D19" s="271"/>
      <c r="E19" s="252"/>
      <c r="F19" s="252"/>
      <c r="G19" s="252"/>
      <c r="H19" s="252"/>
    </row>
    <row r="20" spans="1:8" ht="13.8" x14ac:dyDescent="0.25">
      <c r="A20" s="270" t="s">
        <v>3</v>
      </c>
      <c r="B20" s="270"/>
      <c r="C20" s="270"/>
      <c r="D20" s="270"/>
      <c r="E20" s="250" t="str">
        <f>IF(SUM(E18:F19)=0,"",SUM(E18:F19))</f>
        <v/>
      </c>
      <c r="F20" s="250"/>
      <c r="G20" s="250"/>
      <c r="H20" s="250"/>
    </row>
    <row r="21" spans="1:8" x14ac:dyDescent="0.25">
      <c r="A21" s="10"/>
      <c r="B21" s="11"/>
      <c r="C21" s="11"/>
    </row>
    <row r="22" spans="1:8" ht="13.8" x14ac:dyDescent="0.25">
      <c r="A22" s="248" t="s">
        <v>7</v>
      </c>
      <c r="B22" s="249"/>
      <c r="C22" s="249"/>
      <c r="D22" s="249"/>
      <c r="E22" s="249"/>
      <c r="F22" s="249"/>
      <c r="G22" s="249"/>
      <c r="H22" s="249"/>
    </row>
    <row r="23" spans="1:8" x14ac:dyDescent="0.25">
      <c r="A23" s="262"/>
      <c r="B23" s="263"/>
      <c r="C23" s="263"/>
      <c r="D23" s="263"/>
      <c r="E23" s="263"/>
      <c r="F23" s="263"/>
      <c r="G23" s="263"/>
      <c r="H23" s="263"/>
    </row>
    <row r="24" spans="1:8" x14ac:dyDescent="0.25">
      <c r="A24" s="264"/>
      <c r="B24" s="265"/>
      <c r="C24" s="265"/>
      <c r="D24" s="265"/>
      <c r="E24" s="265"/>
      <c r="F24" s="265"/>
      <c r="G24" s="265"/>
      <c r="H24" s="265"/>
    </row>
    <row r="25" spans="1:8" x14ac:dyDescent="0.25">
      <c r="A25" s="264"/>
      <c r="B25" s="265"/>
      <c r="C25" s="265"/>
      <c r="D25" s="265"/>
      <c r="E25" s="265"/>
      <c r="F25" s="265"/>
      <c r="G25" s="265"/>
      <c r="H25" s="265"/>
    </row>
    <row r="26" spans="1:8" x14ac:dyDescent="0.25">
      <c r="A26" s="266"/>
      <c r="B26" s="267"/>
      <c r="C26" s="267"/>
      <c r="D26" s="267"/>
      <c r="E26" s="267"/>
      <c r="F26" s="267"/>
      <c r="G26" s="267"/>
      <c r="H26" s="267"/>
    </row>
    <row r="28" spans="1:8" ht="26.4" customHeight="1" x14ac:dyDescent="0.25">
      <c r="A28" s="260" t="s">
        <v>261</v>
      </c>
      <c r="B28" s="261"/>
      <c r="C28" s="261"/>
      <c r="D28" s="261"/>
      <c r="E28" s="261"/>
      <c r="F28" s="261"/>
      <c r="G28" s="261"/>
      <c r="H28" s="261"/>
    </row>
    <row r="29" spans="1:8" x14ac:dyDescent="0.25">
      <c r="A29" s="254"/>
      <c r="B29" s="255"/>
      <c r="C29" s="255"/>
      <c r="D29" s="255"/>
      <c r="E29" s="255"/>
      <c r="F29" s="255"/>
      <c r="G29" s="255"/>
      <c r="H29" s="255"/>
    </row>
    <row r="30" spans="1:8" x14ac:dyDescent="0.25">
      <c r="A30" s="256"/>
      <c r="B30" s="257"/>
      <c r="C30" s="257"/>
      <c r="D30" s="257"/>
      <c r="E30" s="257"/>
      <c r="F30" s="257"/>
      <c r="G30" s="257"/>
      <c r="H30" s="257"/>
    </row>
    <row r="31" spans="1:8" x14ac:dyDescent="0.25">
      <c r="A31" s="256"/>
      <c r="B31" s="257"/>
      <c r="C31" s="257"/>
      <c r="D31" s="257"/>
      <c r="E31" s="257"/>
      <c r="F31" s="257"/>
      <c r="G31" s="257"/>
      <c r="H31" s="257"/>
    </row>
    <row r="32" spans="1:8" x14ac:dyDescent="0.25">
      <c r="A32" s="256"/>
      <c r="B32" s="257"/>
      <c r="C32" s="257"/>
      <c r="D32" s="257"/>
      <c r="E32" s="257"/>
      <c r="F32" s="257"/>
      <c r="G32" s="257"/>
      <c r="H32" s="257"/>
    </row>
    <row r="33" spans="1:8" x14ac:dyDescent="0.25">
      <c r="A33" s="256"/>
      <c r="B33" s="257"/>
      <c r="C33" s="257"/>
      <c r="D33" s="257"/>
      <c r="E33" s="257"/>
      <c r="F33" s="257"/>
      <c r="G33" s="257"/>
      <c r="H33" s="257"/>
    </row>
    <row r="34" spans="1:8" x14ac:dyDescent="0.25">
      <c r="A34" s="256"/>
      <c r="B34" s="257"/>
      <c r="C34" s="257"/>
      <c r="D34" s="257"/>
      <c r="E34" s="257"/>
      <c r="F34" s="257"/>
      <c r="G34" s="257"/>
      <c r="H34" s="257"/>
    </row>
    <row r="35" spans="1:8" x14ac:dyDescent="0.25">
      <c r="A35" s="256"/>
      <c r="B35" s="257"/>
      <c r="C35" s="257"/>
      <c r="D35" s="257"/>
      <c r="E35" s="257"/>
      <c r="F35" s="257"/>
      <c r="G35" s="257"/>
      <c r="H35" s="257"/>
    </row>
    <row r="36" spans="1:8" x14ac:dyDescent="0.25">
      <c r="A36" s="256"/>
      <c r="B36" s="257"/>
      <c r="C36" s="257"/>
      <c r="D36" s="257"/>
      <c r="E36" s="257"/>
      <c r="F36" s="257"/>
      <c r="G36" s="257"/>
      <c r="H36" s="257"/>
    </row>
    <row r="37" spans="1:8" x14ac:dyDescent="0.25">
      <c r="A37" s="256"/>
      <c r="B37" s="257"/>
      <c r="C37" s="257"/>
      <c r="D37" s="257"/>
      <c r="E37" s="257"/>
      <c r="F37" s="257"/>
      <c r="G37" s="257"/>
      <c r="H37" s="257"/>
    </row>
    <row r="38" spans="1:8" x14ac:dyDescent="0.25">
      <c r="A38" s="258"/>
      <c r="B38" s="259"/>
      <c r="C38" s="259"/>
      <c r="D38" s="259"/>
      <c r="E38" s="259"/>
      <c r="F38" s="259"/>
      <c r="G38" s="259"/>
      <c r="H38" s="259"/>
    </row>
    <row r="39" spans="1:8" x14ac:dyDescent="0.25">
      <c r="A39" s="12"/>
      <c r="B39" s="12"/>
      <c r="C39" s="12"/>
      <c r="D39" s="12"/>
      <c r="E39" s="12"/>
    </row>
    <row r="40" spans="1:8" ht="13.8" x14ac:dyDescent="0.25">
      <c r="A40" s="248" t="s">
        <v>8</v>
      </c>
      <c r="B40" s="249"/>
      <c r="C40" s="249"/>
      <c r="D40" s="249"/>
      <c r="E40" s="249"/>
      <c r="F40" s="249"/>
      <c r="G40" s="249"/>
      <c r="H40" s="249"/>
    </row>
    <row r="41" spans="1:8" ht="27.6" x14ac:dyDescent="0.25">
      <c r="A41" s="247" t="s">
        <v>9</v>
      </c>
      <c r="B41" s="247"/>
      <c r="C41" s="247"/>
      <c r="D41" s="247"/>
      <c r="E41" s="14">
        <f>E7</f>
        <v>2020</v>
      </c>
      <c r="F41" s="14">
        <f>F7</f>
        <v>2021</v>
      </c>
      <c r="G41" s="14">
        <f>G7</f>
        <v>2022</v>
      </c>
      <c r="H41" s="114" t="str">
        <f>H7</f>
        <v>Od toga izvoz u 2022</v>
      </c>
    </row>
    <row r="42" spans="1:8" ht="15" customHeight="1" x14ac:dyDescent="0.25">
      <c r="A42" s="242" t="s">
        <v>10</v>
      </c>
      <c r="B42" s="242"/>
      <c r="C42" s="242"/>
      <c r="D42" s="242"/>
      <c r="E42" s="37"/>
      <c r="F42" s="37"/>
      <c r="G42" s="37"/>
      <c r="H42" s="37"/>
    </row>
    <row r="43" spans="1:8" ht="30.75" customHeight="1" x14ac:dyDescent="0.25">
      <c r="A43" s="243" t="s">
        <v>318</v>
      </c>
      <c r="B43" s="243"/>
      <c r="C43" s="243"/>
      <c r="D43" s="243"/>
      <c r="E43" s="37"/>
      <c r="F43" s="37"/>
      <c r="G43" s="37"/>
      <c r="H43" s="37"/>
    </row>
    <row r="44" spans="1:8" ht="15" customHeight="1" x14ac:dyDescent="0.25">
      <c r="A44" s="242" t="s">
        <v>319</v>
      </c>
      <c r="B44" s="242"/>
      <c r="C44" s="242"/>
      <c r="D44" s="242"/>
      <c r="E44" s="37"/>
      <c r="F44" s="37"/>
      <c r="G44" s="37"/>
      <c r="H44" s="37"/>
    </row>
    <row r="45" spans="1:8" ht="8.25" customHeight="1" x14ac:dyDescent="0.25"/>
  </sheetData>
  <sheetProtection selectLockedCells="1"/>
  <mergeCells count="34">
    <mergeCell ref="A7:D7"/>
    <mergeCell ref="A20:D20"/>
    <mergeCell ref="A19:D19"/>
    <mergeCell ref="A18:D18"/>
    <mergeCell ref="A17:D17"/>
    <mergeCell ref="A8:D8"/>
    <mergeCell ref="A11:D11"/>
    <mergeCell ref="E20:F20"/>
    <mergeCell ref="A29:H38"/>
    <mergeCell ref="G17:H17"/>
    <mergeCell ref="A28:H28"/>
    <mergeCell ref="A23:H26"/>
    <mergeCell ref="G19:H19"/>
    <mergeCell ref="A22:H22"/>
    <mergeCell ref="A3:H3"/>
    <mergeCell ref="A10:D10"/>
    <mergeCell ref="E18:F18"/>
    <mergeCell ref="E19:F19"/>
    <mergeCell ref="G18:H18"/>
    <mergeCell ref="A2:H2"/>
    <mergeCell ref="A15:D15"/>
    <mergeCell ref="A14:D14"/>
    <mergeCell ref="A13:D13"/>
    <mergeCell ref="A12:D12"/>
    <mergeCell ref="A44:D44"/>
    <mergeCell ref="A43:D43"/>
    <mergeCell ref="A42:D42"/>
    <mergeCell ref="A4:H4"/>
    <mergeCell ref="A9:D9"/>
    <mergeCell ref="A5:H5"/>
    <mergeCell ref="A41:D41"/>
    <mergeCell ref="A40:H40"/>
    <mergeCell ref="G20:H20"/>
    <mergeCell ref="E17:F17"/>
  </mergeCells>
  <phoneticPr fontId="0" type="noConversion"/>
  <dataValidations count="1">
    <dataValidation type="decimal" allowBlank="1" showInputMessage="1" showErrorMessage="1" sqref="E18:F19 E8:H14">
      <formula1>0</formula1>
      <formula2>999999999999999</formula2>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50"/>
  <sheetViews>
    <sheetView zoomScaleNormal="100" workbookViewId="0">
      <selection activeCell="L27" sqref="L27"/>
    </sheetView>
  </sheetViews>
  <sheetFormatPr defaultColWidth="9.109375" defaultRowHeight="15" customHeight="1" x14ac:dyDescent="0.25"/>
  <cols>
    <col min="1" max="1" width="9.109375" style="1"/>
    <col min="2" max="2" width="28.44140625" style="1" customWidth="1"/>
    <col min="3" max="3" width="19.44140625" style="1" customWidth="1"/>
    <col min="4" max="4" width="14.109375" style="1" customWidth="1"/>
    <col min="5" max="8" width="9.109375" style="1"/>
    <col min="9" max="9" width="9.33203125" style="1" customWidth="1"/>
    <col min="10" max="10" width="17.5546875" style="1" customWidth="1"/>
    <col min="11" max="16384" width="9.109375" style="1"/>
  </cols>
  <sheetData>
    <row r="2" spans="1:10" ht="15" customHeight="1" x14ac:dyDescent="0.25">
      <c r="A2" s="248" t="s">
        <v>0</v>
      </c>
      <c r="B2" s="249"/>
      <c r="C2" s="249"/>
      <c r="D2" s="249"/>
      <c r="E2" s="249"/>
      <c r="F2" s="249"/>
      <c r="G2" s="249"/>
      <c r="H2" s="249"/>
      <c r="I2" s="249"/>
      <c r="J2" s="249"/>
    </row>
    <row r="3" spans="1:10" ht="13.2" x14ac:dyDescent="0.25">
      <c r="A3" s="276" t="s">
        <v>37</v>
      </c>
      <c r="B3" s="276"/>
      <c r="C3" s="276"/>
      <c r="D3" s="276"/>
      <c r="E3" s="276"/>
      <c r="F3" s="276"/>
      <c r="G3" s="276"/>
      <c r="H3" s="276"/>
      <c r="I3" s="276"/>
      <c r="J3" s="276"/>
    </row>
    <row r="4" spans="1:10" ht="15" customHeight="1" x14ac:dyDescent="0.25">
      <c r="A4" s="276" t="s">
        <v>247</v>
      </c>
      <c r="B4" s="276"/>
      <c r="C4" s="276"/>
      <c r="D4" s="276"/>
      <c r="E4" s="276"/>
      <c r="F4" s="276"/>
      <c r="G4" s="276"/>
      <c r="H4" s="276"/>
      <c r="I4" s="276"/>
      <c r="J4" s="276"/>
    </row>
    <row r="5" spans="1:10" ht="15" customHeight="1" x14ac:dyDescent="0.25">
      <c r="A5" s="276" t="s">
        <v>38</v>
      </c>
      <c r="B5" s="276"/>
      <c r="C5" s="276"/>
      <c r="D5" s="276"/>
      <c r="E5" s="276"/>
      <c r="F5" s="276"/>
      <c r="G5" s="276"/>
      <c r="H5" s="276"/>
      <c r="I5" s="276"/>
      <c r="J5" s="276"/>
    </row>
    <row r="6" spans="1:10" ht="15" customHeight="1" x14ac:dyDescent="0.25">
      <c r="A6" s="276" t="s">
        <v>246</v>
      </c>
      <c r="B6" s="276"/>
      <c r="C6" s="276"/>
      <c r="D6" s="276"/>
      <c r="E6" s="276"/>
      <c r="F6" s="276"/>
      <c r="G6" s="276"/>
      <c r="H6" s="276"/>
      <c r="I6" s="276"/>
      <c r="J6" s="276"/>
    </row>
    <row r="8" spans="1:10" ht="15" customHeight="1" x14ac:dyDescent="0.25">
      <c r="A8" s="277" t="s">
        <v>39</v>
      </c>
      <c r="B8" s="277"/>
      <c r="C8" s="277"/>
      <c r="D8" s="277"/>
      <c r="E8" s="277"/>
      <c r="F8" s="277"/>
      <c r="G8" s="277"/>
      <c r="H8" s="277"/>
      <c r="I8" s="277"/>
      <c r="J8" s="277"/>
    </row>
    <row r="9" spans="1:10" ht="15" customHeight="1" x14ac:dyDescent="0.25">
      <c r="A9" s="274" t="s">
        <v>42</v>
      </c>
      <c r="B9" s="247" t="s">
        <v>40</v>
      </c>
      <c r="C9" s="278" t="s">
        <v>320</v>
      </c>
      <c r="D9" s="277"/>
      <c r="E9" s="277"/>
      <c r="F9" s="277"/>
      <c r="G9" s="277"/>
      <c r="H9" s="277"/>
      <c r="I9" s="274" t="s">
        <v>43</v>
      </c>
      <c r="J9" s="274"/>
    </row>
    <row r="10" spans="1:10" ht="15" customHeight="1" x14ac:dyDescent="0.25">
      <c r="A10" s="277"/>
      <c r="B10" s="247"/>
      <c r="C10" s="115" t="s">
        <v>263</v>
      </c>
      <c r="D10" s="15" t="s">
        <v>15</v>
      </c>
      <c r="E10" s="279" t="s">
        <v>262</v>
      </c>
      <c r="F10" s="274"/>
      <c r="G10" s="274"/>
      <c r="H10" s="39" t="s">
        <v>15</v>
      </c>
      <c r="I10" s="274"/>
      <c r="J10" s="274"/>
    </row>
    <row r="11" spans="1:10" ht="15" customHeight="1" x14ac:dyDescent="0.25">
      <c r="A11" s="6">
        <v>1</v>
      </c>
      <c r="B11" s="121"/>
      <c r="C11" s="37"/>
      <c r="D11" s="40"/>
      <c r="E11" s="273"/>
      <c r="F11" s="273"/>
      <c r="G11" s="273"/>
      <c r="H11" s="41"/>
      <c r="I11" s="275"/>
      <c r="J11" s="275"/>
    </row>
    <row r="12" spans="1:10" ht="15" customHeight="1" x14ac:dyDescent="0.25">
      <c r="A12" s="6">
        <v>2</v>
      </c>
      <c r="B12" s="121"/>
      <c r="C12" s="37"/>
      <c r="D12" s="40"/>
      <c r="E12" s="273"/>
      <c r="F12" s="273"/>
      <c r="G12" s="273"/>
      <c r="H12" s="41"/>
      <c r="I12" s="275"/>
      <c r="J12" s="275"/>
    </row>
    <row r="13" spans="1:10" ht="15" customHeight="1" x14ac:dyDescent="0.25">
      <c r="A13" s="6">
        <v>3</v>
      </c>
      <c r="B13" s="121"/>
      <c r="C13" s="37"/>
      <c r="D13" s="40"/>
      <c r="E13" s="273"/>
      <c r="F13" s="273"/>
      <c r="G13" s="273"/>
      <c r="H13" s="41"/>
      <c r="I13" s="275"/>
      <c r="J13" s="275"/>
    </row>
    <row r="14" spans="1:10" ht="15" customHeight="1" x14ac:dyDescent="0.25">
      <c r="A14" s="6">
        <v>4</v>
      </c>
      <c r="B14" s="121"/>
      <c r="C14" s="37"/>
      <c r="D14" s="40"/>
      <c r="E14" s="273"/>
      <c r="F14" s="273"/>
      <c r="G14" s="273"/>
      <c r="H14" s="41"/>
      <c r="I14" s="275"/>
      <c r="J14" s="275"/>
    </row>
    <row r="15" spans="1:10" ht="15" customHeight="1" x14ac:dyDescent="0.25">
      <c r="A15" s="6">
        <v>5</v>
      </c>
      <c r="B15" s="121"/>
      <c r="C15" s="37"/>
      <c r="D15" s="40"/>
      <c r="E15" s="273"/>
      <c r="F15" s="273"/>
      <c r="G15" s="273"/>
      <c r="H15" s="41"/>
      <c r="I15" s="275"/>
      <c r="J15" s="275"/>
    </row>
    <row r="16" spans="1:10" ht="15" customHeight="1" x14ac:dyDescent="0.25">
      <c r="A16" s="6">
        <v>6</v>
      </c>
      <c r="B16" s="121"/>
      <c r="C16" s="37"/>
      <c r="D16" s="40"/>
      <c r="E16" s="273"/>
      <c r="F16" s="273"/>
      <c r="G16" s="273"/>
      <c r="H16" s="41"/>
      <c r="I16" s="275"/>
      <c r="J16" s="275"/>
    </row>
    <row r="17" spans="1:10" ht="15" customHeight="1" x14ac:dyDescent="0.25">
      <c r="A17" s="6">
        <v>7</v>
      </c>
      <c r="B17" s="121"/>
      <c r="C17" s="37"/>
      <c r="D17" s="40"/>
      <c r="E17" s="273"/>
      <c r="F17" s="273"/>
      <c r="G17" s="273"/>
      <c r="H17" s="41"/>
      <c r="I17" s="275"/>
      <c r="J17" s="275"/>
    </row>
    <row r="18" spans="1:10" ht="15" customHeight="1" x14ac:dyDescent="0.25">
      <c r="A18" s="6">
        <v>8</v>
      </c>
      <c r="B18" s="121"/>
      <c r="C18" s="37"/>
      <c r="D18" s="40"/>
      <c r="E18" s="273"/>
      <c r="F18" s="273"/>
      <c r="G18" s="273"/>
      <c r="H18" s="41"/>
      <c r="I18" s="275"/>
      <c r="J18" s="275"/>
    </row>
    <row r="19" spans="1:10" ht="15" customHeight="1" x14ac:dyDescent="0.25">
      <c r="A19" s="6">
        <v>9</v>
      </c>
      <c r="B19" s="121"/>
      <c r="C19" s="37"/>
      <c r="D19" s="40"/>
      <c r="E19" s="273"/>
      <c r="F19" s="273"/>
      <c r="G19" s="273"/>
      <c r="H19" s="41"/>
      <c r="I19" s="275"/>
      <c r="J19" s="275"/>
    </row>
    <row r="20" spans="1:10" ht="15" customHeight="1" x14ac:dyDescent="0.25">
      <c r="A20" s="6">
        <v>10</v>
      </c>
      <c r="B20" s="121"/>
      <c r="C20" s="37"/>
      <c r="D20" s="40"/>
      <c r="E20" s="273"/>
      <c r="F20" s="273"/>
      <c r="G20" s="273"/>
      <c r="H20" s="41"/>
      <c r="I20" s="275"/>
      <c r="J20" s="275"/>
    </row>
    <row r="21" spans="1:10" ht="15" customHeight="1" x14ac:dyDescent="0.25">
      <c r="A21" s="20">
        <v>11</v>
      </c>
      <c r="B21" s="20" t="s">
        <v>16</v>
      </c>
      <c r="C21" s="38"/>
      <c r="D21" s="40"/>
      <c r="E21" s="288"/>
      <c r="F21" s="288"/>
      <c r="G21" s="288"/>
      <c r="H21" s="41"/>
      <c r="I21" s="275"/>
      <c r="J21" s="275"/>
    </row>
    <row r="22" spans="1:10" ht="15" customHeight="1" x14ac:dyDescent="0.25">
      <c r="A22" s="5"/>
      <c r="B22" s="15" t="s">
        <v>3</v>
      </c>
      <c r="C22" s="19" t="str">
        <f>IF(SUM(C11:C21)=0,"",SUM(C11:C21))</f>
        <v/>
      </c>
      <c r="D22" s="2" t="str">
        <f>IF(C22="","",C22/$C$22)</f>
        <v/>
      </c>
      <c r="E22" s="289" t="str">
        <f>IF(SUM(E11:G21)=0,"",SUM(E11:G21))</f>
        <v/>
      </c>
      <c r="F22" s="289"/>
      <c r="G22" s="289"/>
      <c r="H22" s="16" t="str">
        <f>IF(E22="","",E22/$E$22)</f>
        <v/>
      </c>
      <c r="I22" s="290"/>
      <c r="J22" s="290"/>
    </row>
    <row r="24" spans="1:10" ht="15" customHeight="1" x14ac:dyDescent="0.25">
      <c r="A24" s="277" t="s">
        <v>245</v>
      </c>
      <c r="B24" s="277"/>
      <c r="C24" s="277"/>
      <c r="D24" s="277"/>
      <c r="E24" s="277"/>
      <c r="F24" s="277"/>
      <c r="G24" s="277"/>
      <c r="H24" s="277"/>
      <c r="I24" s="277"/>
      <c r="J24" s="277"/>
    </row>
    <row r="25" spans="1:10" ht="15" customHeight="1" x14ac:dyDescent="0.25">
      <c r="A25" s="280" t="s">
        <v>28</v>
      </c>
      <c r="B25" s="283" t="s">
        <v>40</v>
      </c>
      <c r="C25" s="293" t="s">
        <v>321</v>
      </c>
      <c r="D25" s="249"/>
      <c r="E25" s="294"/>
      <c r="F25" s="295"/>
      <c r="G25" s="295"/>
      <c r="H25" s="296"/>
      <c r="I25" s="297"/>
      <c r="J25" s="297"/>
    </row>
    <row r="26" spans="1:10" ht="15" customHeight="1" x14ac:dyDescent="0.25">
      <c r="A26" s="281"/>
      <c r="B26" s="284"/>
      <c r="C26" s="247" t="s">
        <v>17</v>
      </c>
      <c r="D26" s="286" t="s">
        <v>18</v>
      </c>
      <c r="E26" s="291" t="s">
        <v>19</v>
      </c>
      <c r="F26" s="292"/>
      <c r="G26" s="292"/>
      <c r="H26" s="292"/>
      <c r="I26" s="292"/>
      <c r="J26" s="292"/>
    </row>
    <row r="27" spans="1:10" ht="27.6" x14ac:dyDescent="0.25">
      <c r="A27" s="282"/>
      <c r="B27" s="285"/>
      <c r="C27" s="247"/>
      <c r="D27" s="287"/>
      <c r="E27" s="14" t="s">
        <v>44</v>
      </c>
      <c r="F27" s="14" t="s">
        <v>20</v>
      </c>
      <c r="G27" s="14" t="s">
        <v>21</v>
      </c>
      <c r="H27" s="14" t="s">
        <v>22</v>
      </c>
      <c r="I27" s="14" t="s">
        <v>23</v>
      </c>
      <c r="J27" s="120" t="s">
        <v>29</v>
      </c>
    </row>
    <row r="28" spans="1:10" ht="15" customHeight="1" x14ac:dyDescent="0.25">
      <c r="A28" s="6">
        <v>1</v>
      </c>
      <c r="B28" s="121"/>
      <c r="C28" s="37"/>
      <c r="D28" s="118"/>
      <c r="E28" s="37"/>
      <c r="F28" s="37"/>
      <c r="G28" s="37"/>
      <c r="H28" s="37"/>
      <c r="I28" s="37"/>
      <c r="J28" s="123"/>
    </row>
    <row r="29" spans="1:10" ht="15" customHeight="1" x14ac:dyDescent="0.25">
      <c r="A29" s="6">
        <v>2</v>
      </c>
      <c r="B29" s="121"/>
      <c r="C29" s="37"/>
      <c r="D29" s="118"/>
      <c r="E29" s="37"/>
      <c r="F29" s="37"/>
      <c r="G29" s="37"/>
      <c r="H29" s="37"/>
      <c r="I29" s="37"/>
      <c r="J29" s="123"/>
    </row>
    <row r="30" spans="1:10" ht="15" customHeight="1" x14ac:dyDescent="0.25">
      <c r="A30" s="6">
        <v>3</v>
      </c>
      <c r="B30" s="121"/>
      <c r="C30" s="37"/>
      <c r="D30" s="118"/>
      <c r="E30" s="37"/>
      <c r="F30" s="37"/>
      <c r="G30" s="37"/>
      <c r="H30" s="37"/>
      <c r="I30" s="37"/>
      <c r="J30" s="123"/>
    </row>
    <row r="31" spans="1:10" ht="15" customHeight="1" x14ac:dyDescent="0.25">
      <c r="A31" s="6">
        <v>4</v>
      </c>
      <c r="B31" s="121"/>
      <c r="C31" s="37"/>
      <c r="D31" s="118"/>
      <c r="E31" s="37"/>
      <c r="F31" s="37"/>
      <c r="G31" s="37"/>
      <c r="H31" s="37"/>
      <c r="I31" s="37"/>
      <c r="J31" s="123"/>
    </row>
    <row r="32" spans="1:10" ht="15" customHeight="1" x14ac:dyDescent="0.25">
      <c r="A32" s="6">
        <v>5</v>
      </c>
      <c r="B32" s="121"/>
      <c r="C32" s="37"/>
      <c r="D32" s="118"/>
      <c r="E32" s="37"/>
      <c r="F32" s="37"/>
      <c r="G32" s="37"/>
      <c r="H32" s="37"/>
      <c r="I32" s="37"/>
      <c r="J32" s="123"/>
    </row>
    <row r="33" spans="1:10" ht="15" customHeight="1" x14ac:dyDescent="0.25">
      <c r="A33" s="6">
        <v>6</v>
      </c>
      <c r="B33" s="121"/>
      <c r="C33" s="37"/>
      <c r="D33" s="118"/>
      <c r="E33" s="37"/>
      <c r="F33" s="37"/>
      <c r="G33" s="37"/>
      <c r="H33" s="37"/>
      <c r="I33" s="37"/>
      <c r="J33" s="123"/>
    </row>
    <row r="34" spans="1:10" ht="15" customHeight="1" x14ac:dyDescent="0.25">
      <c r="A34" s="6">
        <v>7</v>
      </c>
      <c r="B34" s="121"/>
      <c r="C34" s="37"/>
      <c r="D34" s="118"/>
      <c r="E34" s="37"/>
      <c r="F34" s="37"/>
      <c r="G34" s="37"/>
      <c r="H34" s="37"/>
      <c r="I34" s="37"/>
      <c r="J34" s="123"/>
    </row>
    <row r="35" spans="1:10" ht="15" customHeight="1" x14ac:dyDescent="0.25">
      <c r="A35" s="6">
        <v>8</v>
      </c>
      <c r="B35" s="121"/>
      <c r="C35" s="37"/>
      <c r="D35" s="118"/>
      <c r="E35" s="37"/>
      <c r="F35" s="37"/>
      <c r="G35" s="37"/>
      <c r="H35" s="37"/>
      <c r="I35" s="37"/>
      <c r="J35" s="123"/>
    </row>
    <row r="36" spans="1:10" ht="15" customHeight="1" x14ac:dyDescent="0.25">
      <c r="A36" s="6">
        <v>9</v>
      </c>
      <c r="B36" s="121"/>
      <c r="C36" s="37"/>
      <c r="D36" s="118"/>
      <c r="E36" s="37"/>
      <c r="F36" s="37"/>
      <c r="G36" s="37"/>
      <c r="H36" s="37"/>
      <c r="I36" s="37"/>
      <c r="J36" s="123"/>
    </row>
    <row r="37" spans="1:10" ht="15" customHeight="1" x14ac:dyDescent="0.25">
      <c r="A37" s="6">
        <v>10</v>
      </c>
      <c r="B37" s="121"/>
      <c r="C37" s="37"/>
      <c r="D37" s="118"/>
      <c r="E37" s="37"/>
      <c r="F37" s="37"/>
      <c r="G37" s="37"/>
      <c r="H37" s="37"/>
      <c r="I37" s="37"/>
      <c r="J37" s="123"/>
    </row>
    <row r="38" spans="1:10" ht="15" customHeight="1" x14ac:dyDescent="0.25">
      <c r="A38" s="20">
        <v>11</v>
      </c>
      <c r="B38" s="20" t="s">
        <v>16</v>
      </c>
      <c r="C38" s="38"/>
      <c r="D38" s="98"/>
      <c r="E38" s="38"/>
      <c r="F38" s="38"/>
      <c r="G38" s="38"/>
      <c r="H38" s="38"/>
      <c r="I38" s="37"/>
      <c r="J38" s="123"/>
    </row>
    <row r="39" spans="1:10" ht="15" customHeight="1" x14ac:dyDescent="0.25">
      <c r="A39" s="5"/>
      <c r="B39" s="15" t="s">
        <v>3</v>
      </c>
      <c r="C39" s="116" t="str">
        <f>IF(SUM(C28:C38)=0,"",SUM(C28:C38))</f>
        <v/>
      </c>
      <c r="D39" s="117"/>
      <c r="E39" s="19" t="str">
        <f>IF(SUM(E28:E38)=0,"",SUM(E28:E38))</f>
        <v/>
      </c>
      <c r="F39" s="19" t="str">
        <f>IF(SUM(F28:F38)=0,"",SUM(F28:F38))</f>
        <v/>
      </c>
      <c r="G39" s="19" t="str">
        <f>IF(SUM(G28:G38)=0,"",SUM(G28:G38))</f>
        <v/>
      </c>
      <c r="H39" s="19" t="str">
        <f>IF(SUM(H28:H38)=0,"",SUM(H28:H38))</f>
        <v/>
      </c>
      <c r="I39" s="19" t="str">
        <f>IF(SUM(I28:I38)=0,"",SUM(I28:I38))</f>
        <v/>
      </c>
      <c r="J39" s="19" t="str">
        <f>IF(SUM(E39:I39)=0,"",SUM(E39:I39))</f>
        <v/>
      </c>
    </row>
    <row r="41" spans="1:10" ht="15" customHeight="1" x14ac:dyDescent="0.25">
      <c r="A41" s="277" t="s">
        <v>41</v>
      </c>
      <c r="B41" s="277"/>
      <c r="C41" s="277"/>
      <c r="D41" s="277"/>
      <c r="E41" s="277"/>
      <c r="F41" s="277"/>
      <c r="G41" s="277"/>
      <c r="H41" s="277"/>
      <c r="I41" s="277"/>
      <c r="J41" s="277"/>
    </row>
    <row r="42" spans="1:10" ht="15" customHeight="1" x14ac:dyDescent="0.25">
      <c r="A42" s="254"/>
      <c r="B42" s="255"/>
      <c r="C42" s="255"/>
      <c r="D42" s="255"/>
      <c r="E42" s="255"/>
      <c r="F42" s="255"/>
      <c r="G42" s="255"/>
      <c r="H42" s="255"/>
      <c r="I42" s="255"/>
      <c r="J42" s="255"/>
    </row>
    <row r="43" spans="1:10" ht="15" customHeight="1" x14ac:dyDescent="0.25">
      <c r="A43" s="256"/>
      <c r="B43" s="257"/>
      <c r="C43" s="257"/>
      <c r="D43" s="257"/>
      <c r="E43" s="257"/>
      <c r="F43" s="257"/>
      <c r="G43" s="257"/>
      <c r="H43" s="257"/>
      <c r="I43" s="257"/>
      <c r="J43" s="257"/>
    </row>
    <row r="44" spans="1:10" ht="15" customHeight="1" x14ac:dyDescent="0.25">
      <c r="A44" s="256"/>
      <c r="B44" s="257"/>
      <c r="C44" s="257"/>
      <c r="D44" s="257"/>
      <c r="E44" s="257"/>
      <c r="F44" s="257"/>
      <c r="G44" s="257"/>
      <c r="H44" s="257"/>
      <c r="I44" s="257"/>
      <c r="J44" s="257"/>
    </row>
    <row r="45" spans="1:10" ht="15" customHeight="1" x14ac:dyDescent="0.25">
      <c r="A45" s="256"/>
      <c r="B45" s="257"/>
      <c r="C45" s="257"/>
      <c r="D45" s="257"/>
      <c r="E45" s="257"/>
      <c r="F45" s="257"/>
      <c r="G45" s="257"/>
      <c r="H45" s="257"/>
      <c r="I45" s="257"/>
      <c r="J45" s="257"/>
    </row>
    <row r="46" spans="1:10" ht="15" customHeight="1" x14ac:dyDescent="0.25">
      <c r="A46" s="256"/>
      <c r="B46" s="257"/>
      <c r="C46" s="257"/>
      <c r="D46" s="257"/>
      <c r="E46" s="257"/>
      <c r="F46" s="257"/>
      <c r="G46" s="257"/>
      <c r="H46" s="257"/>
      <c r="I46" s="257"/>
      <c r="J46" s="257"/>
    </row>
    <row r="47" spans="1:10" ht="15" customHeight="1" x14ac:dyDescent="0.25">
      <c r="A47" s="256"/>
      <c r="B47" s="257"/>
      <c r="C47" s="257"/>
      <c r="D47" s="257"/>
      <c r="E47" s="257"/>
      <c r="F47" s="257"/>
      <c r="G47" s="257"/>
      <c r="H47" s="257"/>
      <c r="I47" s="257"/>
      <c r="J47" s="257"/>
    </row>
    <row r="48" spans="1:10" ht="15" customHeight="1" x14ac:dyDescent="0.25">
      <c r="A48" s="256"/>
      <c r="B48" s="257"/>
      <c r="C48" s="257"/>
      <c r="D48" s="257"/>
      <c r="E48" s="257"/>
      <c r="F48" s="257"/>
      <c r="G48" s="257"/>
      <c r="H48" s="257"/>
      <c r="I48" s="257"/>
      <c r="J48" s="257"/>
    </row>
    <row r="49" spans="1:10" ht="15" customHeight="1" x14ac:dyDescent="0.25">
      <c r="A49" s="256"/>
      <c r="B49" s="257"/>
      <c r="C49" s="257"/>
      <c r="D49" s="257"/>
      <c r="E49" s="257"/>
      <c r="F49" s="257"/>
      <c r="G49" s="257"/>
      <c r="H49" s="257"/>
      <c r="I49" s="257"/>
      <c r="J49" s="257"/>
    </row>
    <row r="50" spans="1:10" ht="15" customHeight="1" x14ac:dyDescent="0.25">
      <c r="A50" s="258"/>
      <c r="B50" s="259"/>
      <c r="C50" s="259"/>
      <c r="D50" s="259"/>
      <c r="E50" s="259"/>
      <c r="F50" s="259"/>
      <c r="G50" s="259"/>
      <c r="H50" s="259"/>
      <c r="I50" s="259"/>
      <c r="J50" s="259"/>
    </row>
  </sheetData>
  <sheetProtection selectLockedCells="1"/>
  <mergeCells count="46">
    <mergeCell ref="I22:J22"/>
    <mergeCell ref="I21:J21"/>
    <mergeCell ref="I20:J20"/>
    <mergeCell ref="I19:J19"/>
    <mergeCell ref="A41:J41"/>
    <mergeCell ref="A42:J50"/>
    <mergeCell ref="E26:J26"/>
    <mergeCell ref="C25:E25"/>
    <mergeCell ref="F25:G25"/>
    <mergeCell ref="H25:J25"/>
    <mergeCell ref="A25:A27"/>
    <mergeCell ref="B25:B27"/>
    <mergeCell ref="D26:D27"/>
    <mergeCell ref="C26:C27"/>
    <mergeCell ref="I17:J17"/>
    <mergeCell ref="E21:G21"/>
    <mergeCell ref="E20:G20"/>
    <mergeCell ref="A24:J24"/>
    <mergeCell ref="E22:G22"/>
    <mergeCell ref="E17:G17"/>
    <mergeCell ref="E19:G19"/>
    <mergeCell ref="E10:G10"/>
    <mergeCell ref="I12:J12"/>
    <mergeCell ref="I16:J16"/>
    <mergeCell ref="I15:J15"/>
    <mergeCell ref="I18:J18"/>
    <mergeCell ref="E18:G18"/>
    <mergeCell ref="E16:G16"/>
    <mergeCell ref="E15:G15"/>
    <mergeCell ref="E14:G14"/>
    <mergeCell ref="A2:J2"/>
    <mergeCell ref="A6:J6"/>
    <mergeCell ref="A5:J5"/>
    <mergeCell ref="A4:J4"/>
    <mergeCell ref="A3:J3"/>
    <mergeCell ref="I11:J11"/>
    <mergeCell ref="A8:J8"/>
    <mergeCell ref="B9:B10"/>
    <mergeCell ref="C9:H9"/>
    <mergeCell ref="A9:A10"/>
    <mergeCell ref="E13:G13"/>
    <mergeCell ref="I9:J10"/>
    <mergeCell ref="I14:J14"/>
    <mergeCell ref="I13:J13"/>
    <mergeCell ref="E12:G12"/>
    <mergeCell ref="E11:G11"/>
  </mergeCells>
  <phoneticPr fontId="0" type="noConversion"/>
  <dataValidations count="2">
    <dataValidation type="whole" allowBlank="1" showInputMessage="1" showErrorMessage="1" sqref="E11:G21 C11:C21">
      <formula1>0</formula1>
      <formula2>99999999999999900</formula2>
    </dataValidation>
    <dataValidation type="whole" allowBlank="1" showInputMessage="1" showErrorMessage="1" sqref="C28:I38">
      <formula1>0</formula1>
      <formula2>999999999999999</formula2>
    </dataValidation>
  </dataValidation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2"/>
  <sheetViews>
    <sheetView zoomScaleNormal="100" workbookViewId="0">
      <selection activeCell="M42" sqref="M42"/>
    </sheetView>
  </sheetViews>
  <sheetFormatPr defaultColWidth="9.109375" defaultRowHeight="13.2" x14ac:dyDescent="0.25"/>
  <cols>
    <col min="1" max="1" width="9.109375" style="1"/>
    <col min="2" max="2" width="21.6640625" style="1" customWidth="1"/>
    <col min="3" max="3" width="20.6640625" style="1" customWidth="1"/>
    <col min="4" max="4" width="12" style="1" customWidth="1"/>
    <col min="5" max="9" width="9.109375" style="1"/>
    <col min="10" max="10" width="20" style="1" customWidth="1"/>
    <col min="11" max="16384" width="9.109375" style="1"/>
  </cols>
  <sheetData>
    <row r="1" spans="1:10" ht="15" customHeight="1" x14ac:dyDescent="0.25"/>
    <row r="2" spans="1:10" ht="13.8" x14ac:dyDescent="0.25">
      <c r="A2" s="248" t="s">
        <v>0</v>
      </c>
      <c r="B2" s="249"/>
      <c r="C2" s="249"/>
      <c r="D2" s="249"/>
      <c r="E2" s="249"/>
      <c r="F2" s="249"/>
      <c r="G2" s="249"/>
      <c r="H2" s="249"/>
      <c r="I2" s="249"/>
      <c r="J2" s="249"/>
    </row>
    <row r="3" spans="1:10" ht="15" customHeight="1" x14ac:dyDescent="0.25">
      <c r="A3" s="298" t="s">
        <v>11</v>
      </c>
      <c r="B3" s="298"/>
      <c r="C3" s="298"/>
      <c r="D3" s="298"/>
      <c r="E3" s="298"/>
      <c r="F3" s="298"/>
      <c r="G3" s="298"/>
      <c r="H3" s="298"/>
      <c r="I3" s="298"/>
      <c r="J3" s="298"/>
    </row>
    <row r="4" spans="1:10" ht="15" customHeight="1" x14ac:dyDescent="0.25">
      <c r="A4" s="298" t="s">
        <v>248</v>
      </c>
      <c r="B4" s="298"/>
      <c r="C4" s="298"/>
      <c r="D4" s="298"/>
      <c r="E4" s="298"/>
      <c r="F4" s="298"/>
      <c r="G4" s="298"/>
      <c r="H4" s="298"/>
      <c r="I4" s="298"/>
      <c r="J4" s="298"/>
    </row>
    <row r="5" spans="1:10" ht="15" customHeight="1" x14ac:dyDescent="0.25">
      <c r="A5" s="298" t="s">
        <v>12</v>
      </c>
      <c r="B5" s="298"/>
      <c r="C5" s="298"/>
      <c r="D5" s="298"/>
      <c r="E5" s="298"/>
      <c r="F5" s="298"/>
      <c r="G5" s="298"/>
      <c r="H5" s="298"/>
      <c r="I5" s="298"/>
      <c r="J5" s="298"/>
    </row>
    <row r="6" spans="1:10" ht="15" customHeight="1" x14ac:dyDescent="0.25">
      <c r="A6" s="298" t="s">
        <v>13</v>
      </c>
      <c r="B6" s="298"/>
      <c r="C6" s="298"/>
      <c r="D6" s="298"/>
      <c r="E6" s="298"/>
      <c r="F6" s="298"/>
      <c r="G6" s="298"/>
      <c r="H6" s="298"/>
      <c r="I6" s="298"/>
      <c r="J6" s="298"/>
    </row>
    <row r="8" spans="1:10" ht="13.8" x14ac:dyDescent="0.25">
      <c r="A8" s="247" t="s">
        <v>14</v>
      </c>
      <c r="B8" s="247"/>
      <c r="C8" s="247"/>
      <c r="D8" s="247"/>
      <c r="E8" s="247"/>
      <c r="F8" s="247"/>
      <c r="G8" s="247"/>
      <c r="H8" s="247"/>
      <c r="I8" s="247"/>
      <c r="J8" s="247"/>
    </row>
    <row r="9" spans="1:10" ht="13.8" x14ac:dyDescent="0.25">
      <c r="A9" s="280" t="s">
        <v>28</v>
      </c>
      <c r="B9" s="251" t="s">
        <v>45</v>
      </c>
      <c r="C9" s="299" t="s">
        <v>320</v>
      </c>
      <c r="D9" s="247"/>
      <c r="E9" s="247"/>
      <c r="F9" s="247"/>
      <c r="G9" s="247"/>
      <c r="H9" s="247"/>
      <c r="I9" s="283" t="s">
        <v>140</v>
      </c>
      <c r="J9" s="301"/>
    </row>
    <row r="10" spans="1:10" ht="13.8" x14ac:dyDescent="0.25">
      <c r="A10" s="282"/>
      <c r="B10" s="251"/>
      <c r="C10" s="158" t="s">
        <v>263</v>
      </c>
      <c r="D10" s="2" t="s">
        <v>15</v>
      </c>
      <c r="E10" s="300" t="s">
        <v>262</v>
      </c>
      <c r="F10" s="251"/>
      <c r="G10" s="251"/>
      <c r="H10" s="14" t="s">
        <v>15</v>
      </c>
      <c r="I10" s="285"/>
      <c r="J10" s="302"/>
    </row>
    <row r="11" spans="1:10" ht="15" customHeight="1" x14ac:dyDescent="0.25">
      <c r="A11" s="3">
        <v>1</v>
      </c>
      <c r="B11" s="124"/>
      <c r="C11" s="159"/>
      <c r="D11" s="4"/>
      <c r="E11" s="288"/>
      <c r="F11" s="288"/>
      <c r="G11" s="288"/>
      <c r="H11" s="4"/>
      <c r="I11" s="245"/>
      <c r="J11" s="245"/>
    </row>
    <row r="12" spans="1:10" ht="15" customHeight="1" x14ac:dyDescent="0.25">
      <c r="A12" s="3">
        <v>2</v>
      </c>
      <c r="B12" s="124"/>
      <c r="C12" s="159"/>
      <c r="D12" s="4"/>
      <c r="E12" s="288"/>
      <c r="F12" s="288"/>
      <c r="G12" s="288"/>
      <c r="H12" s="4"/>
      <c r="I12" s="245"/>
      <c r="J12" s="245"/>
    </row>
    <row r="13" spans="1:10" ht="15" customHeight="1" x14ac:dyDescent="0.25">
      <c r="A13" s="3">
        <v>3</v>
      </c>
      <c r="B13" s="124"/>
      <c r="C13" s="159"/>
      <c r="D13" s="4"/>
      <c r="E13" s="288"/>
      <c r="F13" s="288"/>
      <c r="G13" s="288"/>
      <c r="H13" s="4"/>
      <c r="I13" s="245"/>
      <c r="J13" s="245"/>
    </row>
    <row r="14" spans="1:10" ht="15" customHeight="1" x14ac:dyDescent="0.25">
      <c r="A14" s="3">
        <v>4</v>
      </c>
      <c r="B14" s="124"/>
      <c r="C14" s="159"/>
      <c r="D14" s="4"/>
      <c r="E14" s="288"/>
      <c r="F14" s="288"/>
      <c r="G14" s="288"/>
      <c r="H14" s="4"/>
      <c r="I14" s="245"/>
      <c r="J14" s="245"/>
    </row>
    <row r="15" spans="1:10" ht="15" customHeight="1" x14ac:dyDescent="0.25">
      <c r="A15" s="3">
        <v>5</v>
      </c>
      <c r="B15" s="124"/>
      <c r="C15" s="159"/>
      <c r="D15" s="4"/>
      <c r="E15" s="288"/>
      <c r="F15" s="288"/>
      <c r="G15" s="288"/>
      <c r="H15" s="4"/>
      <c r="I15" s="245"/>
      <c r="J15" s="245"/>
    </row>
    <row r="16" spans="1:10" ht="15" customHeight="1" x14ac:dyDescent="0.25">
      <c r="A16" s="3">
        <v>6</v>
      </c>
      <c r="B16" s="124"/>
      <c r="C16" s="159"/>
      <c r="D16" s="4"/>
      <c r="E16" s="288"/>
      <c r="F16" s="288"/>
      <c r="G16" s="288"/>
      <c r="H16" s="4"/>
      <c r="I16" s="245"/>
      <c r="J16" s="245"/>
    </row>
    <row r="17" spans="1:10" ht="15" customHeight="1" x14ac:dyDescent="0.25">
      <c r="A17" s="3">
        <v>7</v>
      </c>
      <c r="B17" s="124"/>
      <c r="C17" s="159"/>
      <c r="D17" s="4"/>
      <c r="E17" s="288"/>
      <c r="F17" s="288"/>
      <c r="G17" s="288"/>
      <c r="H17" s="4"/>
      <c r="I17" s="245"/>
      <c r="J17" s="245"/>
    </row>
    <row r="18" spans="1:10" ht="15" customHeight="1" x14ac:dyDescent="0.25">
      <c r="A18" s="3">
        <v>8</v>
      </c>
      <c r="B18" s="124"/>
      <c r="C18" s="159"/>
      <c r="D18" s="4"/>
      <c r="E18" s="288"/>
      <c r="F18" s="288"/>
      <c r="G18" s="288"/>
      <c r="H18" s="4"/>
      <c r="I18" s="245"/>
      <c r="J18" s="245"/>
    </row>
    <row r="19" spans="1:10" ht="15" customHeight="1" x14ac:dyDescent="0.25">
      <c r="A19" s="3">
        <v>9</v>
      </c>
      <c r="B19" s="124"/>
      <c r="C19" s="159"/>
      <c r="D19" s="4"/>
      <c r="E19" s="288"/>
      <c r="F19" s="288"/>
      <c r="G19" s="288"/>
      <c r="H19" s="4"/>
      <c r="I19" s="245"/>
      <c r="J19" s="245"/>
    </row>
    <row r="20" spans="1:10" ht="15" customHeight="1" x14ac:dyDescent="0.25">
      <c r="A20" s="3">
        <v>10</v>
      </c>
      <c r="B20" s="124"/>
      <c r="C20" s="159"/>
      <c r="D20" s="4"/>
      <c r="E20" s="288"/>
      <c r="F20" s="288"/>
      <c r="G20" s="288"/>
      <c r="H20" s="4"/>
      <c r="I20" s="245"/>
      <c r="J20" s="245"/>
    </row>
    <row r="21" spans="1:10" ht="15" customHeight="1" x14ac:dyDescent="0.25">
      <c r="A21" s="20">
        <v>11</v>
      </c>
      <c r="B21" s="20" t="s">
        <v>16</v>
      </c>
      <c r="C21" s="159"/>
      <c r="D21" s="4"/>
      <c r="E21" s="288"/>
      <c r="F21" s="288"/>
      <c r="G21" s="288"/>
      <c r="H21" s="4"/>
      <c r="I21" s="245"/>
      <c r="J21" s="245"/>
    </row>
    <row r="22" spans="1:10" ht="13.8" x14ac:dyDescent="0.25">
      <c r="A22" s="5"/>
      <c r="B22" s="15" t="s">
        <v>3</v>
      </c>
      <c r="C22" s="160" t="str">
        <f>IF(SUM(C11:C21)=0,"",SUM(C11:C21))</f>
        <v/>
      </c>
      <c r="D22" s="2" t="str">
        <f>IF(C22="","",C22/$C$22)</f>
        <v/>
      </c>
      <c r="E22" s="289" t="str">
        <f>IF(SUM(E11:G21)=0,"",SUM(E11:G21))</f>
        <v/>
      </c>
      <c r="F22" s="289"/>
      <c r="G22" s="289"/>
      <c r="H22" s="2" t="str">
        <f>IF(E22="","",E22/$E$22)</f>
        <v/>
      </c>
      <c r="I22" s="290"/>
      <c r="J22" s="290"/>
    </row>
    <row r="24" spans="1:10" ht="13.8" x14ac:dyDescent="0.25">
      <c r="A24" s="247" t="s">
        <v>26</v>
      </c>
      <c r="B24" s="247"/>
      <c r="C24" s="247"/>
      <c r="D24" s="247"/>
      <c r="E24" s="247"/>
      <c r="F24" s="247"/>
      <c r="G24" s="247"/>
      <c r="H24" s="247"/>
      <c r="I24" s="247"/>
      <c r="J24" s="247"/>
    </row>
    <row r="25" spans="1:10" ht="13.8" x14ac:dyDescent="0.25">
      <c r="A25" s="251" t="s">
        <v>28</v>
      </c>
      <c r="B25" s="251" t="s">
        <v>27</v>
      </c>
      <c r="C25" s="293" t="s">
        <v>322</v>
      </c>
      <c r="D25" s="249"/>
      <c r="E25" s="249"/>
      <c r="F25" s="303"/>
      <c r="G25" s="303"/>
      <c r="H25" s="249"/>
      <c r="I25" s="249"/>
      <c r="J25" s="249"/>
    </row>
    <row r="26" spans="1:10" ht="13.8" x14ac:dyDescent="0.25">
      <c r="A26" s="251"/>
      <c r="B26" s="251"/>
      <c r="C26" s="247" t="s">
        <v>17</v>
      </c>
      <c r="D26" s="304" t="s">
        <v>18</v>
      </c>
      <c r="E26" s="247" t="s">
        <v>19</v>
      </c>
      <c r="F26" s="247"/>
      <c r="G26" s="247"/>
      <c r="H26" s="247"/>
      <c r="I26" s="247"/>
      <c r="J26" s="247"/>
    </row>
    <row r="27" spans="1:10" ht="27.6" x14ac:dyDescent="0.25">
      <c r="A27" s="251"/>
      <c r="B27" s="251"/>
      <c r="C27" s="247"/>
      <c r="D27" s="305"/>
      <c r="E27" s="14" t="s">
        <v>34</v>
      </c>
      <c r="F27" s="14" t="s">
        <v>30</v>
      </c>
      <c r="G27" s="14" t="s">
        <v>31</v>
      </c>
      <c r="H27" s="14" t="s">
        <v>32</v>
      </c>
      <c r="I27" s="14" t="s">
        <v>33</v>
      </c>
      <c r="J27" s="120" t="s">
        <v>29</v>
      </c>
    </row>
    <row r="28" spans="1:10" ht="15" customHeight="1" x14ac:dyDescent="0.25">
      <c r="A28" s="6">
        <v>1</v>
      </c>
      <c r="B28" s="121"/>
      <c r="C28" s="37"/>
      <c r="D28" s="163"/>
      <c r="E28" s="37"/>
      <c r="F28" s="37"/>
      <c r="G28" s="37"/>
      <c r="H28" s="37"/>
      <c r="I28" s="37"/>
      <c r="J28" s="18"/>
    </row>
    <row r="29" spans="1:10" ht="15" customHeight="1" x14ac:dyDescent="0.25">
      <c r="A29" s="6">
        <v>2</v>
      </c>
      <c r="B29" s="121"/>
      <c r="C29" s="37"/>
      <c r="D29" s="163"/>
      <c r="E29" s="37"/>
      <c r="F29" s="37"/>
      <c r="G29" s="37"/>
      <c r="H29" s="37"/>
      <c r="I29" s="37"/>
      <c r="J29" s="18"/>
    </row>
    <row r="30" spans="1:10" ht="15" customHeight="1" x14ac:dyDescent="0.25">
      <c r="A30" s="6">
        <v>3</v>
      </c>
      <c r="B30" s="121"/>
      <c r="C30" s="37"/>
      <c r="D30" s="163"/>
      <c r="E30" s="37"/>
      <c r="F30" s="37"/>
      <c r="G30" s="37"/>
      <c r="H30" s="37"/>
      <c r="I30" s="37"/>
      <c r="J30" s="18"/>
    </row>
    <row r="31" spans="1:10" ht="15" customHeight="1" x14ac:dyDescent="0.25">
      <c r="A31" s="6">
        <v>4</v>
      </c>
      <c r="B31" s="121"/>
      <c r="C31" s="37"/>
      <c r="D31" s="163"/>
      <c r="E31" s="37"/>
      <c r="F31" s="37"/>
      <c r="G31" s="37"/>
      <c r="H31" s="37"/>
      <c r="I31" s="37"/>
      <c r="J31" s="18"/>
    </row>
    <row r="32" spans="1:10" ht="15" customHeight="1" x14ac:dyDescent="0.25">
      <c r="A32" s="6">
        <v>5</v>
      </c>
      <c r="B32" s="121"/>
      <c r="C32" s="37"/>
      <c r="D32" s="163"/>
      <c r="E32" s="37"/>
      <c r="F32" s="37"/>
      <c r="G32" s="37"/>
      <c r="H32" s="37"/>
      <c r="I32" s="37"/>
      <c r="J32" s="18"/>
    </row>
    <row r="33" spans="1:10" ht="15" customHeight="1" x14ac:dyDescent="0.25">
      <c r="A33" s="6">
        <v>6</v>
      </c>
      <c r="B33" s="121"/>
      <c r="C33" s="37"/>
      <c r="D33" s="163"/>
      <c r="E33" s="37"/>
      <c r="F33" s="37"/>
      <c r="G33" s="37"/>
      <c r="H33" s="37"/>
      <c r="I33" s="37"/>
      <c r="J33" s="18"/>
    </row>
    <row r="34" spans="1:10" ht="15" customHeight="1" x14ac:dyDescent="0.25">
      <c r="A34" s="6">
        <v>7</v>
      </c>
      <c r="B34" s="121"/>
      <c r="C34" s="37"/>
      <c r="D34" s="163"/>
      <c r="E34" s="37"/>
      <c r="F34" s="37"/>
      <c r="G34" s="37"/>
      <c r="H34" s="37"/>
      <c r="I34" s="37"/>
      <c r="J34" s="18"/>
    </row>
    <row r="35" spans="1:10" ht="15" customHeight="1" x14ac:dyDescent="0.25">
      <c r="A35" s="6">
        <v>8</v>
      </c>
      <c r="B35" s="121"/>
      <c r="C35" s="37"/>
      <c r="D35" s="163"/>
      <c r="E35" s="37"/>
      <c r="F35" s="37"/>
      <c r="G35" s="37"/>
      <c r="H35" s="37"/>
      <c r="I35" s="37"/>
      <c r="J35" s="18"/>
    </row>
    <row r="36" spans="1:10" ht="15" customHeight="1" x14ac:dyDescent="0.25">
      <c r="A36" s="6">
        <v>9</v>
      </c>
      <c r="B36" s="121"/>
      <c r="C36" s="37"/>
      <c r="D36" s="163"/>
      <c r="E36" s="37"/>
      <c r="F36" s="37"/>
      <c r="G36" s="37"/>
      <c r="H36" s="37"/>
      <c r="I36" s="37"/>
      <c r="J36" s="18"/>
    </row>
    <row r="37" spans="1:10" ht="15" customHeight="1" x14ac:dyDescent="0.25">
      <c r="A37" s="6">
        <v>10</v>
      </c>
      <c r="B37" s="121"/>
      <c r="C37" s="37"/>
      <c r="D37" s="163"/>
      <c r="E37" s="37"/>
      <c r="F37" s="37"/>
      <c r="G37" s="37"/>
      <c r="H37" s="37"/>
      <c r="I37" s="37"/>
      <c r="J37" s="18"/>
    </row>
    <row r="38" spans="1:10" ht="15" customHeight="1" x14ac:dyDescent="0.25">
      <c r="A38" s="20">
        <v>11</v>
      </c>
      <c r="B38" s="20" t="s">
        <v>16</v>
      </c>
      <c r="C38" s="38"/>
      <c r="D38" s="159"/>
      <c r="E38" s="38"/>
      <c r="F38" s="38"/>
      <c r="G38" s="38"/>
      <c r="H38" s="38"/>
      <c r="I38" s="37"/>
      <c r="J38" s="18"/>
    </row>
    <row r="39" spans="1:10" ht="13.8" x14ac:dyDescent="0.25">
      <c r="A39" s="5"/>
      <c r="B39" s="15" t="s">
        <v>3</v>
      </c>
      <c r="C39" s="19" t="str">
        <f>IF(SUM(C28:C38)=0,"",SUM(C28:C38))</f>
        <v/>
      </c>
      <c r="D39" s="160"/>
      <c r="E39" s="19" t="str">
        <f>IF(SUM(E28:E38)=0,"",SUM(E28:E38))</f>
        <v/>
      </c>
      <c r="F39" s="19" t="str">
        <f>IF(SUM(F28:F38)=0,"",SUM(F28:F38))</f>
        <v/>
      </c>
      <c r="G39" s="19" t="str">
        <f>IF(SUM(G28:G38)=0,"",SUM(G28:G38))</f>
        <v/>
      </c>
      <c r="H39" s="19" t="str">
        <f>IF(SUM(H28:H38)=0,"",SUM(H28:H38))</f>
        <v/>
      </c>
      <c r="I39" s="19" t="str">
        <f>IF(SUM(I28:I38)=0,"",SUM(I28:I38))</f>
        <v/>
      </c>
      <c r="J39" s="122" t="str">
        <f>IF(SUM(E39:I39)=0,"",SUM(E39:I39))</f>
        <v/>
      </c>
    </row>
    <row r="41" spans="1:10" ht="13.8" x14ac:dyDescent="0.25">
      <c r="A41" s="306" t="s">
        <v>323</v>
      </c>
      <c r="B41" s="307"/>
      <c r="C41" s="307"/>
      <c r="D41" s="307"/>
      <c r="E41" s="307"/>
      <c r="F41" s="308" t="s">
        <v>324</v>
      </c>
      <c r="G41" s="309"/>
      <c r="H41" s="310"/>
      <c r="I41" s="310"/>
      <c r="J41" s="310"/>
    </row>
    <row r="42" spans="1:10" ht="68.25" customHeight="1" x14ac:dyDescent="0.25">
      <c r="A42" s="17" t="s">
        <v>28</v>
      </c>
      <c r="B42" s="17" t="s">
        <v>27</v>
      </c>
      <c r="C42" s="156" t="s">
        <v>36</v>
      </c>
      <c r="D42" s="17" t="s">
        <v>137</v>
      </c>
      <c r="E42" s="156" t="s">
        <v>35</v>
      </c>
      <c r="F42" s="311" t="s">
        <v>24</v>
      </c>
      <c r="G42" s="311"/>
      <c r="H42" s="311" t="s">
        <v>138</v>
      </c>
      <c r="I42" s="311"/>
      <c r="J42" s="17" t="s">
        <v>325</v>
      </c>
    </row>
    <row r="43" spans="1:10" ht="15" customHeight="1" x14ac:dyDescent="0.25">
      <c r="A43" s="6">
        <v>1</v>
      </c>
      <c r="B43" s="121"/>
      <c r="C43" s="157"/>
      <c r="D43" s="194"/>
      <c r="E43" s="161"/>
      <c r="F43" s="313"/>
      <c r="G43" s="313"/>
      <c r="H43" s="312"/>
      <c r="I43" s="312"/>
      <c r="J43" s="125"/>
    </row>
    <row r="44" spans="1:10" ht="15" customHeight="1" x14ac:dyDescent="0.25">
      <c r="A44" s="6">
        <v>2</v>
      </c>
      <c r="B44" s="121"/>
      <c r="C44" s="157"/>
      <c r="D44" s="194"/>
      <c r="E44" s="161"/>
      <c r="F44" s="313"/>
      <c r="G44" s="313"/>
      <c r="H44" s="312"/>
      <c r="I44" s="312"/>
      <c r="J44" s="125"/>
    </row>
    <row r="45" spans="1:10" ht="15" customHeight="1" x14ac:dyDescent="0.25">
      <c r="A45" s="6">
        <v>3</v>
      </c>
      <c r="B45" s="121"/>
      <c r="C45" s="157"/>
      <c r="D45" s="194"/>
      <c r="E45" s="161"/>
      <c r="F45" s="313"/>
      <c r="G45" s="313"/>
      <c r="H45" s="312"/>
      <c r="I45" s="312"/>
      <c r="J45" s="125"/>
    </row>
    <row r="46" spans="1:10" ht="15" customHeight="1" x14ac:dyDescent="0.25">
      <c r="A46" s="6">
        <v>4</v>
      </c>
      <c r="B46" s="121"/>
      <c r="C46" s="157"/>
      <c r="D46" s="194"/>
      <c r="E46" s="161"/>
      <c r="F46" s="313"/>
      <c r="G46" s="313"/>
      <c r="H46" s="312"/>
      <c r="I46" s="312"/>
      <c r="J46" s="125"/>
    </row>
    <row r="47" spans="1:10" ht="15" customHeight="1" x14ac:dyDescent="0.25">
      <c r="A47" s="6">
        <v>5</v>
      </c>
      <c r="B47" s="121"/>
      <c r="C47" s="157"/>
      <c r="D47" s="194"/>
      <c r="E47" s="161"/>
      <c r="F47" s="313"/>
      <c r="G47" s="313"/>
      <c r="H47" s="312"/>
      <c r="I47" s="312"/>
      <c r="J47" s="125"/>
    </row>
    <row r="48" spans="1:10" ht="13.8" x14ac:dyDescent="0.25">
      <c r="A48" s="5"/>
      <c r="B48" s="15" t="s">
        <v>3</v>
      </c>
      <c r="C48" s="126"/>
      <c r="D48" s="195"/>
      <c r="E48" s="162"/>
      <c r="F48" s="314" t="str">
        <f>IF(SUM(F43:G47)=0,"",SUM(F43:G47))</f>
        <v/>
      </c>
      <c r="G48" s="314"/>
      <c r="H48" s="315"/>
      <c r="I48" s="315"/>
      <c r="J48" s="126" t="str">
        <f>IF(SUM(J43:J47)=0,"",SUM(J43:J47))</f>
        <v/>
      </c>
    </row>
    <row r="50" spans="1:10" ht="13.8" x14ac:dyDescent="0.25">
      <c r="A50" s="277" t="s">
        <v>25</v>
      </c>
      <c r="B50" s="277"/>
      <c r="C50" s="277"/>
      <c r="D50" s="277"/>
      <c r="E50" s="277"/>
      <c r="F50" s="277"/>
      <c r="G50" s="277"/>
      <c r="H50" s="277"/>
      <c r="I50" s="277"/>
      <c r="J50" s="277"/>
    </row>
    <row r="51" spans="1:10" x14ac:dyDescent="0.25">
      <c r="A51" s="254"/>
      <c r="B51" s="255"/>
      <c r="C51" s="255"/>
      <c r="D51" s="255"/>
      <c r="E51" s="255"/>
      <c r="F51" s="255"/>
      <c r="G51" s="255"/>
      <c r="H51" s="255"/>
      <c r="I51" s="255"/>
      <c r="J51" s="255"/>
    </row>
    <row r="52" spans="1:10" x14ac:dyDescent="0.25">
      <c r="A52" s="256"/>
      <c r="B52" s="257"/>
      <c r="C52" s="257"/>
      <c r="D52" s="257"/>
      <c r="E52" s="257"/>
      <c r="F52" s="257"/>
      <c r="G52" s="257"/>
      <c r="H52" s="257"/>
      <c r="I52" s="257"/>
      <c r="J52" s="257"/>
    </row>
    <row r="53" spans="1:10" x14ac:dyDescent="0.25">
      <c r="A53" s="256"/>
      <c r="B53" s="257"/>
      <c r="C53" s="257"/>
      <c r="D53" s="257"/>
      <c r="E53" s="257"/>
      <c r="F53" s="257"/>
      <c r="G53" s="257"/>
      <c r="H53" s="257"/>
      <c r="I53" s="257"/>
      <c r="J53" s="257"/>
    </row>
    <row r="54" spans="1:10" x14ac:dyDescent="0.25">
      <c r="A54" s="256"/>
      <c r="B54" s="257"/>
      <c r="C54" s="257"/>
      <c r="D54" s="257"/>
      <c r="E54" s="257"/>
      <c r="F54" s="257"/>
      <c r="G54" s="257"/>
      <c r="H54" s="257"/>
      <c r="I54" s="257"/>
      <c r="J54" s="257"/>
    </row>
    <row r="55" spans="1:10" x14ac:dyDescent="0.25">
      <c r="A55" s="256"/>
      <c r="B55" s="257"/>
      <c r="C55" s="257"/>
      <c r="D55" s="257"/>
      <c r="E55" s="257"/>
      <c r="F55" s="257"/>
      <c r="G55" s="257"/>
      <c r="H55" s="257"/>
      <c r="I55" s="257"/>
      <c r="J55" s="257"/>
    </row>
    <row r="56" spans="1:10" x14ac:dyDescent="0.25">
      <c r="A56" s="256"/>
      <c r="B56" s="257"/>
      <c r="C56" s="257"/>
      <c r="D56" s="257"/>
      <c r="E56" s="257"/>
      <c r="F56" s="257"/>
      <c r="G56" s="257"/>
      <c r="H56" s="257"/>
      <c r="I56" s="257"/>
      <c r="J56" s="257"/>
    </row>
    <row r="57" spans="1:10" x14ac:dyDescent="0.25">
      <c r="A57" s="256"/>
      <c r="B57" s="257"/>
      <c r="C57" s="257"/>
      <c r="D57" s="257"/>
      <c r="E57" s="257"/>
      <c r="F57" s="257"/>
      <c r="G57" s="257"/>
      <c r="H57" s="257"/>
      <c r="I57" s="257"/>
      <c r="J57" s="257"/>
    </row>
    <row r="58" spans="1:10" x14ac:dyDescent="0.25">
      <c r="A58" s="256"/>
      <c r="B58" s="257"/>
      <c r="C58" s="257"/>
      <c r="D58" s="257"/>
      <c r="E58" s="257"/>
      <c r="F58" s="257"/>
      <c r="G58" s="257"/>
      <c r="H58" s="257"/>
      <c r="I58" s="257"/>
      <c r="J58" s="257"/>
    </row>
    <row r="59" spans="1:10" x14ac:dyDescent="0.25">
      <c r="A59" s="256"/>
      <c r="B59" s="257"/>
      <c r="C59" s="257"/>
      <c r="D59" s="257"/>
      <c r="E59" s="257"/>
      <c r="F59" s="257"/>
      <c r="G59" s="257"/>
      <c r="H59" s="257"/>
      <c r="I59" s="257"/>
      <c r="J59" s="257"/>
    </row>
    <row r="60" spans="1:10" x14ac:dyDescent="0.25">
      <c r="A60" s="256"/>
      <c r="B60" s="257"/>
      <c r="C60" s="257"/>
      <c r="D60" s="257"/>
      <c r="E60" s="257"/>
      <c r="F60" s="257"/>
      <c r="G60" s="257"/>
      <c r="H60" s="257"/>
      <c r="I60" s="257"/>
      <c r="J60" s="257"/>
    </row>
    <row r="61" spans="1:10" x14ac:dyDescent="0.25">
      <c r="A61" s="256"/>
      <c r="B61" s="257"/>
      <c r="C61" s="257"/>
      <c r="D61" s="257"/>
      <c r="E61" s="257"/>
      <c r="F61" s="257"/>
      <c r="G61" s="257"/>
      <c r="H61" s="257"/>
      <c r="I61" s="257"/>
      <c r="J61" s="257"/>
    </row>
    <row r="62" spans="1:10" x14ac:dyDescent="0.25">
      <c r="A62" s="258"/>
      <c r="B62" s="259"/>
      <c r="C62" s="259"/>
      <c r="D62" s="259"/>
      <c r="E62" s="259"/>
      <c r="F62" s="259"/>
      <c r="G62" s="259"/>
      <c r="H62" s="259"/>
      <c r="I62" s="259"/>
      <c r="J62" s="259"/>
    </row>
  </sheetData>
  <sheetProtection selectLockedCells="1"/>
  <mergeCells count="63">
    <mergeCell ref="A51:J62"/>
    <mergeCell ref="A50:J50"/>
    <mergeCell ref="F48:G48"/>
    <mergeCell ref="F47:G47"/>
    <mergeCell ref="F46:G46"/>
    <mergeCell ref="F45:G45"/>
    <mergeCell ref="H48:I48"/>
    <mergeCell ref="H47:I47"/>
    <mergeCell ref="H46:I46"/>
    <mergeCell ref="H45:I45"/>
    <mergeCell ref="A41:E41"/>
    <mergeCell ref="F41:G41"/>
    <mergeCell ref="H41:J41"/>
    <mergeCell ref="H42:I42"/>
    <mergeCell ref="F42:G42"/>
    <mergeCell ref="H44:I44"/>
    <mergeCell ref="H43:I43"/>
    <mergeCell ref="F44:G44"/>
    <mergeCell ref="F43:G43"/>
    <mergeCell ref="A24:J24"/>
    <mergeCell ref="E18:G18"/>
    <mergeCell ref="A25:A27"/>
    <mergeCell ref="C26:C27"/>
    <mergeCell ref="E26:J26"/>
    <mergeCell ref="F25:G25"/>
    <mergeCell ref="C25:E25"/>
    <mergeCell ref="H25:J25"/>
    <mergeCell ref="B25:B27"/>
    <mergeCell ref="D26:D27"/>
    <mergeCell ref="B9:B10"/>
    <mergeCell ref="I9:J10"/>
    <mergeCell ref="E11:G11"/>
    <mergeCell ref="I11:J11"/>
    <mergeCell ref="E13:G13"/>
    <mergeCell ref="E12:G12"/>
    <mergeCell ref="A8:J8"/>
    <mergeCell ref="E14:G14"/>
    <mergeCell ref="I16:J16"/>
    <mergeCell ref="I14:J14"/>
    <mergeCell ref="E17:G17"/>
    <mergeCell ref="E16:G16"/>
    <mergeCell ref="E15:G15"/>
    <mergeCell ref="A9:A10"/>
    <mergeCell ref="C9:H9"/>
    <mergeCell ref="E10:G10"/>
    <mergeCell ref="I22:J22"/>
    <mergeCell ref="I21:J21"/>
    <mergeCell ref="I20:J20"/>
    <mergeCell ref="E22:G22"/>
    <mergeCell ref="A2:J2"/>
    <mergeCell ref="A3:J3"/>
    <mergeCell ref="A4:J4"/>
    <mergeCell ref="A5:J5"/>
    <mergeCell ref="I19:J19"/>
    <mergeCell ref="A6:J6"/>
    <mergeCell ref="E21:G21"/>
    <mergeCell ref="E20:G20"/>
    <mergeCell ref="I13:J13"/>
    <mergeCell ref="I12:J12"/>
    <mergeCell ref="I18:J18"/>
    <mergeCell ref="I17:J17"/>
    <mergeCell ref="E19:G19"/>
    <mergeCell ref="I15:J15"/>
  </mergeCells>
  <phoneticPr fontId="0" type="noConversion"/>
  <dataValidations count="5">
    <dataValidation type="list" allowBlank="1" showInputMessage="1" showErrorMessage="1" sqref="D43:E47">
      <formula1>#REF!</formula1>
    </dataValidation>
    <dataValidation type="whole" allowBlank="1" showInputMessage="1" showErrorMessage="1" sqref="E11:G21 C11:C21">
      <formula1>0</formula1>
      <formula2>999999999999999000000</formula2>
    </dataValidation>
    <dataValidation type="date" allowBlank="1" showInputMessage="1" showErrorMessage="1" sqref="H43:I47">
      <formula1>36526</formula1>
      <formula2>44196</formula2>
    </dataValidation>
    <dataValidation type="whole" allowBlank="1" showInputMessage="1" showErrorMessage="1" sqref="J43:J47 F43:G47 C43:C47">
      <formula1>0</formula1>
      <formula2>999999999999999</formula2>
    </dataValidation>
    <dataValidation type="whole" allowBlank="1" showInputMessage="1" showErrorMessage="1" sqref="C28:I38">
      <formula1>0</formula1>
      <formula2>99999999999999900</formula2>
    </dataValidation>
  </dataValidation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P106"/>
  <sheetViews>
    <sheetView zoomScale="80" zoomScaleNormal="80" workbookViewId="0">
      <selection activeCell="S17" sqref="S17"/>
    </sheetView>
  </sheetViews>
  <sheetFormatPr defaultColWidth="9.109375" defaultRowHeight="15" customHeight="1" x14ac:dyDescent="0.25"/>
  <cols>
    <col min="1" max="1" width="9.109375" style="1"/>
    <col min="2" max="2" width="15.33203125" style="1" customWidth="1"/>
    <col min="3" max="3" width="18.88671875" style="1" customWidth="1"/>
    <col min="4" max="4" width="15.109375" style="1" customWidth="1"/>
    <col min="5" max="6" width="12.5546875" style="1" customWidth="1"/>
    <col min="7" max="7" width="19.88671875" style="1" bestFit="1" customWidth="1"/>
    <col min="8" max="8" width="16" style="1" customWidth="1"/>
    <col min="9" max="10" width="17.44140625" style="1" customWidth="1"/>
    <col min="11" max="11" width="14.88671875" style="1" customWidth="1"/>
    <col min="12" max="12" width="12.33203125" style="1" customWidth="1"/>
    <col min="13" max="13" width="15" style="1" customWidth="1"/>
    <col min="14" max="14" width="13.109375" style="1" customWidth="1"/>
    <col min="15" max="15" width="17.33203125" style="1" customWidth="1"/>
    <col min="16" max="16384" width="9.109375" style="1"/>
  </cols>
  <sheetData>
    <row r="2" spans="1:15" ht="15" customHeight="1" x14ac:dyDescent="0.25">
      <c r="A2" s="277" t="s">
        <v>0</v>
      </c>
      <c r="B2" s="277"/>
      <c r="C2" s="277"/>
      <c r="D2" s="277"/>
      <c r="E2" s="277"/>
      <c r="F2" s="277"/>
      <c r="G2" s="277"/>
      <c r="H2" s="277"/>
      <c r="I2" s="277"/>
      <c r="J2" s="277"/>
      <c r="K2" s="277"/>
      <c r="L2" s="277"/>
      <c r="M2" s="277"/>
      <c r="N2" s="277"/>
      <c r="O2" s="277"/>
    </row>
    <row r="3" spans="1:15" ht="15" customHeight="1" x14ac:dyDescent="0.25">
      <c r="A3" s="277" t="s">
        <v>47</v>
      </c>
      <c r="B3" s="277"/>
      <c r="C3" s="350" t="s">
        <v>48</v>
      </c>
      <c r="D3" s="351"/>
      <c r="E3" s="351"/>
      <c r="F3" s="351"/>
      <c r="G3" s="351"/>
      <c r="H3" s="351"/>
      <c r="I3" s="351"/>
      <c r="J3" s="351"/>
      <c r="K3" s="351"/>
      <c r="L3" s="351"/>
      <c r="M3" s="351"/>
      <c r="N3" s="351"/>
      <c r="O3" s="351"/>
    </row>
    <row r="4" spans="1:15" ht="15" customHeight="1" x14ac:dyDescent="0.25">
      <c r="A4" s="356" t="s">
        <v>49</v>
      </c>
      <c r="B4" s="357"/>
      <c r="C4" s="354" t="s">
        <v>50</v>
      </c>
      <c r="D4" s="355"/>
      <c r="E4" s="355"/>
      <c r="F4" s="355"/>
      <c r="G4" s="355"/>
      <c r="H4" s="355"/>
      <c r="I4" s="355"/>
      <c r="J4" s="355"/>
      <c r="K4" s="355"/>
      <c r="L4" s="355"/>
      <c r="M4" s="355"/>
      <c r="N4" s="355"/>
      <c r="O4" s="355"/>
    </row>
    <row r="5" spans="1:15" ht="15" customHeight="1" x14ac:dyDescent="0.25">
      <c r="A5" s="358"/>
      <c r="B5" s="359"/>
      <c r="C5" s="354" t="s">
        <v>103</v>
      </c>
      <c r="D5" s="355"/>
      <c r="E5" s="355"/>
      <c r="F5" s="355"/>
      <c r="G5" s="355"/>
      <c r="H5" s="355"/>
      <c r="I5" s="355"/>
      <c r="J5" s="355"/>
      <c r="K5" s="355"/>
      <c r="L5" s="355"/>
      <c r="M5" s="355"/>
      <c r="N5" s="355"/>
      <c r="O5" s="355"/>
    </row>
    <row r="6" spans="1:15" ht="52.5" customHeight="1" x14ac:dyDescent="0.25">
      <c r="A6" s="360"/>
      <c r="B6" s="361"/>
      <c r="C6" s="352" t="s">
        <v>264</v>
      </c>
      <c r="D6" s="353"/>
      <c r="E6" s="353"/>
      <c r="F6" s="353"/>
      <c r="G6" s="353"/>
      <c r="H6" s="353"/>
      <c r="I6" s="353"/>
      <c r="J6" s="353"/>
      <c r="K6" s="353"/>
      <c r="L6" s="353"/>
      <c r="M6" s="353"/>
      <c r="N6" s="353"/>
      <c r="O6" s="353"/>
    </row>
    <row r="7" spans="1:15" ht="15" customHeight="1" x14ac:dyDescent="0.25">
      <c r="A7" s="370" t="s">
        <v>265</v>
      </c>
      <c r="B7" s="371"/>
      <c r="C7" s="354" t="s">
        <v>51</v>
      </c>
      <c r="D7" s="355"/>
      <c r="E7" s="355"/>
      <c r="F7" s="355"/>
      <c r="G7" s="355"/>
      <c r="H7" s="355"/>
      <c r="I7" s="355"/>
      <c r="J7" s="355"/>
      <c r="K7" s="355"/>
      <c r="L7" s="355"/>
      <c r="M7" s="355"/>
      <c r="N7" s="355"/>
      <c r="O7" s="355"/>
    </row>
    <row r="8" spans="1:15" ht="15" customHeight="1" x14ac:dyDescent="0.25">
      <c r="A8" s="372"/>
      <c r="B8" s="373"/>
      <c r="C8" s="368" t="s">
        <v>52</v>
      </c>
      <c r="D8" s="369"/>
      <c r="E8" s="369"/>
      <c r="F8" s="369"/>
      <c r="G8" s="369"/>
      <c r="H8" s="369"/>
      <c r="I8" s="369"/>
      <c r="J8" s="369"/>
      <c r="K8" s="369"/>
      <c r="L8" s="369"/>
      <c r="M8" s="369"/>
      <c r="N8" s="369"/>
      <c r="O8" s="369"/>
    </row>
    <row r="9" spans="1:15" ht="15" customHeight="1" x14ac:dyDescent="0.25">
      <c r="A9" s="356" t="s">
        <v>53</v>
      </c>
      <c r="B9" s="357"/>
      <c r="C9" s="366" t="s">
        <v>54</v>
      </c>
      <c r="D9" s="367"/>
      <c r="E9" s="367"/>
      <c r="F9" s="367"/>
      <c r="G9" s="367"/>
      <c r="H9" s="367"/>
      <c r="I9" s="367"/>
      <c r="J9" s="367"/>
      <c r="K9" s="367"/>
      <c r="L9" s="367"/>
      <c r="M9" s="367"/>
      <c r="N9" s="367"/>
      <c r="O9" s="367"/>
    </row>
    <row r="10" spans="1:15" ht="15" customHeight="1" x14ac:dyDescent="0.25">
      <c r="A10" s="360"/>
      <c r="B10" s="361"/>
      <c r="C10" s="368" t="s">
        <v>55</v>
      </c>
      <c r="D10" s="369"/>
      <c r="E10" s="369"/>
      <c r="F10" s="369"/>
      <c r="G10" s="369"/>
      <c r="H10" s="369"/>
      <c r="I10" s="369"/>
      <c r="J10" s="369"/>
      <c r="K10" s="369"/>
      <c r="L10" s="369"/>
      <c r="M10" s="369"/>
      <c r="N10" s="369"/>
      <c r="O10" s="369"/>
    </row>
    <row r="11" spans="1:15" ht="15" customHeight="1" x14ac:dyDescent="0.25">
      <c r="A11" s="356" t="s">
        <v>56</v>
      </c>
      <c r="B11" s="357"/>
      <c r="C11" s="354" t="s">
        <v>57</v>
      </c>
      <c r="D11" s="355"/>
      <c r="E11" s="355"/>
      <c r="F11" s="355"/>
      <c r="G11" s="355"/>
      <c r="H11" s="355"/>
      <c r="I11" s="355"/>
      <c r="J11" s="355"/>
      <c r="K11" s="355"/>
      <c r="L11" s="355"/>
      <c r="M11" s="355"/>
      <c r="N11" s="355"/>
      <c r="O11" s="355"/>
    </row>
    <row r="12" spans="1:15" ht="15" customHeight="1" x14ac:dyDescent="0.25">
      <c r="A12" s="358"/>
      <c r="B12" s="359"/>
      <c r="C12" s="366" t="s">
        <v>58</v>
      </c>
      <c r="D12" s="367"/>
      <c r="E12" s="367"/>
      <c r="F12" s="367"/>
      <c r="G12" s="367"/>
      <c r="H12" s="367"/>
      <c r="I12" s="367"/>
      <c r="J12" s="367"/>
      <c r="K12" s="367"/>
      <c r="L12" s="367"/>
      <c r="M12" s="367"/>
      <c r="N12" s="367"/>
      <c r="O12" s="367"/>
    </row>
    <row r="13" spans="1:15" ht="15" customHeight="1" x14ac:dyDescent="0.25">
      <c r="A13" s="358"/>
      <c r="B13" s="359"/>
      <c r="C13" s="366" t="s">
        <v>59</v>
      </c>
      <c r="D13" s="367"/>
      <c r="E13" s="367"/>
      <c r="F13" s="367"/>
      <c r="G13" s="367"/>
      <c r="H13" s="367"/>
      <c r="I13" s="367"/>
      <c r="J13" s="367"/>
      <c r="K13" s="367"/>
      <c r="L13" s="367"/>
      <c r="M13" s="367"/>
      <c r="N13" s="367"/>
      <c r="O13" s="367"/>
    </row>
    <row r="14" spans="1:15" ht="15" customHeight="1" x14ac:dyDescent="0.25">
      <c r="A14" s="360"/>
      <c r="B14" s="361"/>
      <c r="C14" s="368" t="s">
        <v>60</v>
      </c>
      <c r="D14" s="369"/>
      <c r="E14" s="369"/>
      <c r="F14" s="369"/>
      <c r="G14" s="369"/>
      <c r="H14" s="369"/>
      <c r="I14" s="369"/>
      <c r="J14" s="369"/>
      <c r="K14" s="369"/>
      <c r="L14" s="369"/>
      <c r="M14" s="369"/>
      <c r="N14" s="369"/>
      <c r="O14" s="369"/>
    </row>
    <row r="15" spans="1:15" ht="15" customHeight="1" x14ac:dyDescent="0.25">
      <c r="A15" s="362" t="s">
        <v>61</v>
      </c>
      <c r="B15" s="363"/>
      <c r="C15" s="368" t="s">
        <v>62</v>
      </c>
      <c r="D15" s="369"/>
      <c r="E15" s="369"/>
      <c r="F15" s="369"/>
      <c r="G15" s="369"/>
      <c r="H15" s="369"/>
      <c r="I15" s="369"/>
      <c r="J15" s="369"/>
      <c r="K15" s="369"/>
      <c r="L15" s="369"/>
      <c r="M15" s="369"/>
      <c r="N15" s="369"/>
      <c r="O15" s="369"/>
    </row>
    <row r="17" spans="1:15" ht="15" customHeight="1" x14ac:dyDescent="0.25">
      <c r="A17" s="364" t="s">
        <v>63</v>
      </c>
      <c r="B17" s="365"/>
      <c r="C17" s="365"/>
      <c r="D17" s="365"/>
      <c r="E17" s="365"/>
      <c r="F17" s="365"/>
      <c r="G17" s="365"/>
      <c r="H17" s="365"/>
      <c r="I17" s="365"/>
      <c r="J17" s="365"/>
      <c r="K17" s="365"/>
      <c r="L17" s="365"/>
      <c r="M17" s="365"/>
      <c r="N17" s="365"/>
      <c r="O17" s="365"/>
    </row>
    <row r="18" spans="1:15" ht="15" customHeight="1" x14ac:dyDescent="0.25">
      <c r="A18" s="343" t="s">
        <v>94</v>
      </c>
      <c r="B18" s="337" t="s">
        <v>141</v>
      </c>
      <c r="C18" s="336"/>
      <c r="D18" s="338"/>
      <c r="E18" s="349"/>
      <c r="F18" s="339"/>
      <c r="G18" s="339"/>
      <c r="H18" s="341"/>
      <c r="I18" s="341"/>
      <c r="J18" s="341"/>
      <c r="K18" s="341"/>
      <c r="L18" s="341"/>
      <c r="M18" s="341"/>
      <c r="N18" s="341"/>
      <c r="O18" s="341"/>
    </row>
    <row r="19" spans="1:15" ht="45" customHeight="1" x14ac:dyDescent="0.25">
      <c r="A19" s="344"/>
      <c r="B19" s="166" t="s">
        <v>64</v>
      </c>
      <c r="C19" s="166" t="s">
        <v>65</v>
      </c>
      <c r="D19" s="166" t="s">
        <v>266</v>
      </c>
      <c r="E19" s="166" t="s">
        <v>267</v>
      </c>
      <c r="F19" s="166" t="s">
        <v>279</v>
      </c>
      <c r="G19" s="166" t="s">
        <v>56</v>
      </c>
      <c r="H19" s="166" t="s">
        <v>67</v>
      </c>
      <c r="I19" s="166" t="s">
        <v>61</v>
      </c>
      <c r="J19" s="166" t="s">
        <v>68</v>
      </c>
      <c r="K19" s="166" t="s">
        <v>69</v>
      </c>
      <c r="L19" s="166" t="s">
        <v>283</v>
      </c>
      <c r="M19" s="166" t="s">
        <v>293</v>
      </c>
      <c r="N19" s="166" t="s">
        <v>70</v>
      </c>
      <c r="O19" s="167" t="s">
        <v>71</v>
      </c>
    </row>
    <row r="20" spans="1:15" ht="87.75" customHeight="1" x14ac:dyDescent="0.25">
      <c r="A20" s="345"/>
      <c r="B20" s="207" t="s">
        <v>296</v>
      </c>
      <c r="C20" s="168" t="s">
        <v>72</v>
      </c>
      <c r="D20" s="168" t="s">
        <v>326</v>
      </c>
      <c r="E20" s="168" t="s">
        <v>268</v>
      </c>
      <c r="F20" s="168"/>
      <c r="G20" s="168" t="s">
        <v>73</v>
      </c>
      <c r="H20" s="168" t="s">
        <v>327</v>
      </c>
      <c r="I20" s="168" t="s">
        <v>73</v>
      </c>
      <c r="J20" s="168" t="s">
        <v>328</v>
      </c>
      <c r="K20" s="168" t="s">
        <v>74</v>
      </c>
      <c r="L20" s="168" t="s">
        <v>280</v>
      </c>
      <c r="M20" s="168" t="s">
        <v>294</v>
      </c>
      <c r="N20" s="168" t="s">
        <v>269</v>
      </c>
      <c r="O20" s="177" t="s">
        <v>270</v>
      </c>
    </row>
    <row r="21" spans="1:15" ht="15" customHeight="1" x14ac:dyDescent="0.25">
      <c r="A21" s="169">
        <v>1</v>
      </c>
      <c r="B21" s="170"/>
      <c r="C21" s="197"/>
      <c r="D21" s="198"/>
      <c r="E21" s="199"/>
      <c r="F21" s="199"/>
      <c r="G21" s="200"/>
      <c r="H21" s="96"/>
      <c r="I21" s="200"/>
      <c r="J21" s="198"/>
      <c r="K21" s="197"/>
      <c r="L21" s="159"/>
      <c r="M21" s="199"/>
      <c r="N21" s="197"/>
      <c r="O21" s="197"/>
    </row>
    <row r="22" spans="1:15" ht="15" customHeight="1" x14ac:dyDescent="0.25">
      <c r="A22" s="169">
        <v>2</v>
      </c>
      <c r="B22" s="170"/>
      <c r="C22" s="197"/>
      <c r="D22" s="198"/>
      <c r="E22" s="199"/>
      <c r="F22" s="199"/>
      <c r="G22" s="200"/>
      <c r="H22" s="96"/>
      <c r="I22" s="200"/>
      <c r="J22" s="198"/>
      <c r="K22" s="197"/>
      <c r="L22" s="159"/>
      <c r="M22" s="199"/>
      <c r="N22" s="197"/>
      <c r="O22" s="197"/>
    </row>
    <row r="23" spans="1:15" ht="15" customHeight="1" x14ac:dyDescent="0.25">
      <c r="A23" s="169">
        <v>3</v>
      </c>
      <c r="B23" s="170"/>
      <c r="C23" s="197"/>
      <c r="D23" s="198"/>
      <c r="E23" s="199"/>
      <c r="F23" s="199"/>
      <c r="G23" s="200"/>
      <c r="H23" s="96"/>
      <c r="I23" s="200"/>
      <c r="J23" s="198"/>
      <c r="K23" s="197"/>
      <c r="L23" s="159"/>
      <c r="M23" s="199"/>
      <c r="N23" s="197"/>
      <c r="O23" s="197"/>
    </row>
    <row r="24" spans="1:15" ht="15" customHeight="1" x14ac:dyDescent="0.25">
      <c r="A24" s="169">
        <v>4</v>
      </c>
      <c r="B24" s="170"/>
      <c r="C24" s="197"/>
      <c r="D24" s="198"/>
      <c r="E24" s="199"/>
      <c r="F24" s="199"/>
      <c r="G24" s="200"/>
      <c r="H24" s="96"/>
      <c r="I24" s="200"/>
      <c r="J24" s="198"/>
      <c r="K24" s="197"/>
      <c r="L24" s="159"/>
      <c r="M24" s="199"/>
      <c r="N24" s="197"/>
      <c r="O24" s="197"/>
    </row>
    <row r="25" spans="1:15" ht="15" customHeight="1" x14ac:dyDescent="0.25">
      <c r="A25" s="169">
        <v>5</v>
      </c>
      <c r="B25" s="170"/>
      <c r="C25" s="197"/>
      <c r="D25" s="198"/>
      <c r="E25" s="199"/>
      <c r="F25" s="199"/>
      <c r="G25" s="200"/>
      <c r="H25" s="96"/>
      <c r="I25" s="200"/>
      <c r="J25" s="198"/>
      <c r="K25" s="197"/>
      <c r="L25" s="159"/>
      <c r="M25" s="199"/>
      <c r="N25" s="197"/>
      <c r="O25" s="197"/>
    </row>
    <row r="26" spans="1:15" ht="15" customHeight="1" x14ac:dyDescent="0.25">
      <c r="A26" s="169">
        <v>6</v>
      </c>
      <c r="B26" s="170"/>
      <c r="C26" s="197"/>
      <c r="D26" s="198"/>
      <c r="E26" s="199"/>
      <c r="F26" s="199"/>
      <c r="G26" s="200"/>
      <c r="H26" s="96"/>
      <c r="I26" s="200"/>
      <c r="J26" s="198"/>
      <c r="K26" s="197"/>
      <c r="L26" s="159"/>
      <c r="M26" s="199"/>
      <c r="N26" s="197"/>
      <c r="O26" s="197"/>
    </row>
    <row r="27" spans="1:15" ht="15" customHeight="1" x14ac:dyDescent="0.25">
      <c r="A27" s="169">
        <v>7</v>
      </c>
      <c r="B27" s="170"/>
      <c r="C27" s="197"/>
      <c r="D27" s="198"/>
      <c r="E27" s="199"/>
      <c r="F27" s="199"/>
      <c r="G27" s="200"/>
      <c r="H27" s="96"/>
      <c r="I27" s="200"/>
      <c r="J27" s="198"/>
      <c r="K27" s="197"/>
      <c r="L27" s="159"/>
      <c r="M27" s="199"/>
      <c r="N27" s="197"/>
      <c r="O27" s="197"/>
    </row>
    <row r="28" spans="1:15" ht="15" customHeight="1" x14ac:dyDescent="0.25">
      <c r="A28" s="169">
        <v>8</v>
      </c>
      <c r="B28" s="170"/>
      <c r="C28" s="197"/>
      <c r="D28" s="198"/>
      <c r="E28" s="199"/>
      <c r="F28" s="199"/>
      <c r="G28" s="200"/>
      <c r="H28" s="96"/>
      <c r="I28" s="200"/>
      <c r="J28" s="198"/>
      <c r="K28" s="197"/>
      <c r="L28" s="159"/>
      <c r="M28" s="199"/>
      <c r="N28" s="197"/>
      <c r="O28" s="197"/>
    </row>
    <row r="29" spans="1:15" ht="15" customHeight="1" x14ac:dyDescent="0.25">
      <c r="A29" s="169">
        <v>9</v>
      </c>
      <c r="B29" s="170"/>
      <c r="C29" s="197"/>
      <c r="D29" s="198"/>
      <c r="E29" s="199"/>
      <c r="F29" s="199"/>
      <c r="G29" s="200"/>
      <c r="H29" s="96"/>
      <c r="I29" s="200"/>
      <c r="J29" s="198"/>
      <c r="K29" s="197"/>
      <c r="L29" s="159"/>
      <c r="M29" s="199"/>
      <c r="N29" s="197"/>
      <c r="O29" s="197"/>
    </row>
    <row r="30" spans="1:15" ht="15" customHeight="1" x14ac:dyDescent="0.25">
      <c r="A30" s="169">
        <v>10</v>
      </c>
      <c r="B30" s="170"/>
      <c r="C30" s="197"/>
      <c r="D30" s="198"/>
      <c r="E30" s="199"/>
      <c r="F30" s="199"/>
      <c r="G30" s="200"/>
      <c r="H30" s="96"/>
      <c r="I30" s="200"/>
      <c r="J30" s="198"/>
      <c r="K30" s="197"/>
      <c r="L30" s="159"/>
      <c r="M30" s="199"/>
      <c r="N30" s="197"/>
      <c r="O30" s="197"/>
    </row>
    <row r="31" spans="1:15" ht="15" customHeight="1" x14ac:dyDescent="0.25">
      <c r="A31" s="337" t="s">
        <v>76</v>
      </c>
      <c r="B31" s="336"/>
      <c r="C31" s="336"/>
      <c r="D31" s="116">
        <f>SUM(D21:D30)</f>
        <v>0</v>
      </c>
      <c r="E31" s="189"/>
      <c r="F31" s="165"/>
      <c r="G31" s="178"/>
      <c r="H31" s="19">
        <f>SUM(H21:H30)</f>
        <v>0</v>
      </c>
      <c r="I31" s="201"/>
      <c r="J31" s="19">
        <f>SUM(J21:J30)</f>
        <v>0</v>
      </c>
      <c r="K31" s="189"/>
      <c r="L31" s="19">
        <f>SUM(L21:L30)</f>
        <v>0</v>
      </c>
      <c r="M31" s="189"/>
      <c r="N31" s="189"/>
      <c r="O31" s="189"/>
    </row>
    <row r="32" spans="1:15" ht="15" customHeight="1" x14ac:dyDescent="0.25">
      <c r="A32" s="169">
        <v>1</v>
      </c>
      <c r="B32" s="170"/>
      <c r="C32" s="197"/>
      <c r="D32" s="198"/>
      <c r="E32" s="199"/>
      <c r="F32" s="199"/>
      <c r="G32" s="200"/>
      <c r="H32" s="96"/>
      <c r="I32" s="200"/>
      <c r="J32" s="198"/>
      <c r="K32" s="197"/>
      <c r="L32" s="198"/>
      <c r="M32" s="199"/>
      <c r="N32" s="197"/>
      <c r="O32" s="197"/>
    </row>
    <row r="33" spans="1:15" ht="15" customHeight="1" x14ac:dyDescent="0.25">
      <c r="A33" s="169">
        <v>2</v>
      </c>
      <c r="B33" s="170"/>
      <c r="C33" s="197"/>
      <c r="D33" s="198"/>
      <c r="E33" s="199"/>
      <c r="F33" s="199"/>
      <c r="G33" s="200"/>
      <c r="H33" s="96"/>
      <c r="I33" s="200"/>
      <c r="J33" s="198"/>
      <c r="K33" s="197"/>
      <c r="L33" s="198"/>
      <c r="M33" s="199"/>
      <c r="N33" s="197"/>
      <c r="O33" s="197"/>
    </row>
    <row r="34" spans="1:15" ht="15" customHeight="1" x14ac:dyDescent="0.25">
      <c r="A34" s="169">
        <v>3</v>
      </c>
      <c r="B34" s="170"/>
      <c r="C34" s="197"/>
      <c r="D34" s="198"/>
      <c r="E34" s="199"/>
      <c r="F34" s="199"/>
      <c r="G34" s="200"/>
      <c r="H34" s="96"/>
      <c r="I34" s="200"/>
      <c r="J34" s="198"/>
      <c r="K34" s="197"/>
      <c r="L34" s="198"/>
      <c r="M34" s="199"/>
      <c r="N34" s="197"/>
      <c r="O34" s="197"/>
    </row>
    <row r="35" spans="1:15" ht="15" customHeight="1" x14ac:dyDescent="0.25">
      <c r="A35" s="169">
        <v>4</v>
      </c>
      <c r="B35" s="170"/>
      <c r="C35" s="197"/>
      <c r="D35" s="198"/>
      <c r="E35" s="199"/>
      <c r="F35" s="199"/>
      <c r="G35" s="200"/>
      <c r="H35" s="96"/>
      <c r="I35" s="200"/>
      <c r="J35" s="198"/>
      <c r="K35" s="197"/>
      <c r="L35" s="198"/>
      <c r="M35" s="199"/>
      <c r="N35" s="197"/>
      <c r="O35" s="197"/>
    </row>
    <row r="36" spans="1:15" ht="15" customHeight="1" x14ac:dyDescent="0.25">
      <c r="A36" s="169">
        <v>5</v>
      </c>
      <c r="B36" s="170"/>
      <c r="C36" s="197"/>
      <c r="D36" s="198"/>
      <c r="E36" s="199"/>
      <c r="F36" s="199"/>
      <c r="G36" s="200"/>
      <c r="H36" s="96"/>
      <c r="I36" s="200"/>
      <c r="J36" s="198"/>
      <c r="K36" s="197"/>
      <c r="L36" s="198"/>
      <c r="M36" s="199"/>
      <c r="N36" s="197"/>
      <c r="O36" s="197"/>
    </row>
    <row r="37" spans="1:15" ht="15" customHeight="1" x14ac:dyDescent="0.25">
      <c r="A37" s="169">
        <v>6</v>
      </c>
      <c r="B37" s="170"/>
      <c r="C37" s="197"/>
      <c r="D37" s="198"/>
      <c r="E37" s="199"/>
      <c r="F37" s="199"/>
      <c r="G37" s="200"/>
      <c r="H37" s="96"/>
      <c r="I37" s="200"/>
      <c r="J37" s="198"/>
      <c r="K37" s="197"/>
      <c r="L37" s="198"/>
      <c r="M37" s="199"/>
      <c r="N37" s="197"/>
      <c r="O37" s="197"/>
    </row>
    <row r="38" spans="1:15" ht="15" customHeight="1" x14ac:dyDescent="0.25">
      <c r="A38" s="169">
        <v>7</v>
      </c>
      <c r="B38" s="170"/>
      <c r="C38" s="197"/>
      <c r="D38" s="198"/>
      <c r="E38" s="199"/>
      <c r="F38" s="199"/>
      <c r="G38" s="200"/>
      <c r="H38" s="96"/>
      <c r="I38" s="200"/>
      <c r="J38" s="198"/>
      <c r="K38" s="197"/>
      <c r="L38" s="198"/>
      <c r="M38" s="199"/>
      <c r="N38" s="197"/>
      <c r="O38" s="197"/>
    </row>
    <row r="39" spans="1:15" ht="15" customHeight="1" x14ac:dyDescent="0.25">
      <c r="A39" s="169">
        <v>8</v>
      </c>
      <c r="B39" s="170"/>
      <c r="C39" s="197"/>
      <c r="D39" s="198"/>
      <c r="E39" s="199"/>
      <c r="F39" s="199"/>
      <c r="G39" s="200"/>
      <c r="H39" s="96"/>
      <c r="I39" s="200"/>
      <c r="J39" s="198"/>
      <c r="K39" s="197"/>
      <c r="L39" s="198"/>
      <c r="M39" s="199"/>
      <c r="N39" s="197"/>
      <c r="O39" s="197"/>
    </row>
    <row r="40" spans="1:15" ht="15" customHeight="1" x14ac:dyDescent="0.25">
      <c r="A40" s="169">
        <v>9</v>
      </c>
      <c r="B40" s="170"/>
      <c r="C40" s="197"/>
      <c r="D40" s="198"/>
      <c r="E40" s="199"/>
      <c r="F40" s="199"/>
      <c r="G40" s="200"/>
      <c r="H40" s="96"/>
      <c r="I40" s="200"/>
      <c r="J40" s="198"/>
      <c r="K40" s="197"/>
      <c r="L40" s="198"/>
      <c r="M40" s="199"/>
      <c r="N40" s="197"/>
      <c r="O40" s="197"/>
    </row>
    <row r="41" spans="1:15" ht="15" customHeight="1" x14ac:dyDescent="0.25">
      <c r="A41" s="169">
        <v>10</v>
      </c>
      <c r="B41" s="170"/>
      <c r="C41" s="197"/>
      <c r="D41" s="198"/>
      <c r="E41" s="199"/>
      <c r="F41" s="199"/>
      <c r="G41" s="200"/>
      <c r="H41" s="96"/>
      <c r="I41" s="200"/>
      <c r="J41" s="198"/>
      <c r="K41" s="197"/>
      <c r="L41" s="198"/>
      <c r="M41" s="199"/>
      <c r="N41" s="197"/>
      <c r="O41" s="197"/>
    </row>
    <row r="42" spans="1:15" s="42" customFormat="1" ht="15" customHeight="1" x14ac:dyDescent="0.25">
      <c r="A42" s="337" t="s">
        <v>77</v>
      </c>
      <c r="B42" s="336"/>
      <c r="C42" s="336"/>
      <c r="D42" s="116">
        <f>SUM(D32:D41)</f>
        <v>0</v>
      </c>
      <c r="E42" s="189"/>
      <c r="F42" s="189"/>
      <c r="G42" s="178" t="str">
        <f>IF(SUM(G32:G41)=0,"",SUM(G32:G41))</f>
        <v/>
      </c>
      <c r="H42" s="19">
        <f>SUM(H32:H41)</f>
        <v>0</v>
      </c>
      <c r="I42" s="189"/>
      <c r="J42" s="19">
        <f>SUM(J32:J41)</f>
        <v>0</v>
      </c>
      <c r="K42" s="189"/>
      <c r="L42" s="19">
        <f>SUM(L32:L41)</f>
        <v>0</v>
      </c>
      <c r="M42" s="189"/>
      <c r="N42" s="189"/>
      <c r="O42" s="189"/>
    </row>
    <row r="43" spans="1:15" ht="15" customHeight="1" x14ac:dyDescent="0.25">
      <c r="A43" s="169">
        <v>1</v>
      </c>
      <c r="B43" s="170"/>
      <c r="C43" s="197"/>
      <c r="D43" s="198"/>
      <c r="E43" s="199"/>
      <c r="F43" s="199"/>
      <c r="G43" s="200"/>
      <c r="H43" s="96"/>
      <c r="I43" s="200"/>
      <c r="J43" s="198"/>
      <c r="K43" s="197"/>
      <c r="L43" s="198"/>
      <c r="M43" s="199"/>
      <c r="N43" s="197"/>
      <c r="O43" s="197"/>
    </row>
    <row r="44" spans="1:15" ht="15" customHeight="1" x14ac:dyDescent="0.25">
      <c r="A44" s="169">
        <v>2</v>
      </c>
      <c r="B44" s="170"/>
      <c r="C44" s="197"/>
      <c r="D44" s="198"/>
      <c r="E44" s="199"/>
      <c r="F44" s="199"/>
      <c r="G44" s="200"/>
      <c r="H44" s="96"/>
      <c r="I44" s="200"/>
      <c r="J44" s="198"/>
      <c r="K44" s="197"/>
      <c r="L44" s="198"/>
      <c r="M44" s="199"/>
      <c r="N44" s="197"/>
      <c r="O44" s="197"/>
    </row>
    <row r="45" spans="1:15" ht="15" customHeight="1" x14ac:dyDescent="0.25">
      <c r="A45" s="169">
        <v>3</v>
      </c>
      <c r="B45" s="170"/>
      <c r="C45" s="197"/>
      <c r="D45" s="198"/>
      <c r="E45" s="199"/>
      <c r="F45" s="199"/>
      <c r="G45" s="200"/>
      <c r="H45" s="96"/>
      <c r="I45" s="200"/>
      <c r="J45" s="198"/>
      <c r="K45" s="197"/>
      <c r="L45" s="198"/>
      <c r="M45" s="199"/>
      <c r="N45" s="197"/>
      <c r="O45" s="197"/>
    </row>
    <row r="46" spans="1:15" ht="15" customHeight="1" x14ac:dyDescent="0.25">
      <c r="A46" s="169">
        <v>4</v>
      </c>
      <c r="B46" s="170"/>
      <c r="C46" s="197"/>
      <c r="D46" s="198"/>
      <c r="E46" s="199"/>
      <c r="F46" s="199"/>
      <c r="G46" s="200"/>
      <c r="H46" s="96"/>
      <c r="I46" s="200"/>
      <c r="J46" s="198"/>
      <c r="K46" s="197"/>
      <c r="L46" s="198"/>
      <c r="M46" s="199"/>
      <c r="N46" s="197"/>
      <c r="O46" s="197"/>
    </row>
    <row r="47" spans="1:15" ht="15" customHeight="1" x14ac:dyDescent="0.25">
      <c r="A47" s="169">
        <v>5</v>
      </c>
      <c r="B47" s="170"/>
      <c r="C47" s="197"/>
      <c r="D47" s="198"/>
      <c r="E47" s="199"/>
      <c r="F47" s="199"/>
      <c r="G47" s="200"/>
      <c r="H47" s="96"/>
      <c r="I47" s="200"/>
      <c r="J47" s="198"/>
      <c r="K47" s="197"/>
      <c r="L47" s="198"/>
      <c r="M47" s="199"/>
      <c r="N47" s="197"/>
      <c r="O47" s="197"/>
    </row>
    <row r="48" spans="1:15" s="42" customFormat="1" ht="15" customHeight="1" x14ac:dyDescent="0.25">
      <c r="A48" s="337" t="s">
        <v>78</v>
      </c>
      <c r="B48" s="336"/>
      <c r="C48" s="336"/>
      <c r="D48" s="19">
        <f>SUM(D43:D47)</f>
        <v>0</v>
      </c>
      <c r="E48" s="189"/>
      <c r="F48" s="189"/>
      <c r="G48" s="178" t="str">
        <f>IF(SUM(G43:G47)=0,"",SUM(G43:G47))</f>
        <v/>
      </c>
      <c r="H48" s="202">
        <f>SUM(H43:H47)</f>
        <v>0</v>
      </c>
      <c r="I48" s="203"/>
      <c r="J48" s="202">
        <f>SUM(J43:J47)</f>
        <v>0</v>
      </c>
      <c r="K48" s="203"/>
      <c r="L48" s="202">
        <f>SUM(L43:L47)</f>
        <v>0</v>
      </c>
      <c r="M48" s="203"/>
      <c r="N48" s="203"/>
      <c r="O48" s="203"/>
    </row>
    <row r="49" spans="1:15" s="42" customFormat="1" ht="30" customHeight="1" x14ac:dyDescent="0.25">
      <c r="A49" s="335" t="s">
        <v>123</v>
      </c>
      <c r="B49" s="336"/>
      <c r="C49" s="336"/>
      <c r="D49" s="19">
        <f>D31+D42+D48</f>
        <v>0</v>
      </c>
      <c r="E49" s="189"/>
      <c r="F49" s="189"/>
      <c r="G49" s="178" t="str">
        <f>IF(SUM(G31,G42,G48)=0,"",SUM(G31,G42,G48))</f>
        <v/>
      </c>
      <c r="H49" s="202">
        <f>H31+H42+H48</f>
        <v>0</v>
      </c>
      <c r="I49" s="203"/>
      <c r="J49" s="202">
        <f>J31+J42+J48</f>
        <v>0</v>
      </c>
      <c r="K49" s="203"/>
      <c r="L49" s="202">
        <f>L31+L42+L48</f>
        <v>0</v>
      </c>
      <c r="M49" s="203"/>
      <c r="N49" s="203"/>
      <c r="O49" s="203"/>
    </row>
    <row r="50" spans="1:15" ht="15" customHeight="1" x14ac:dyDescent="0.25">
      <c r="A50" s="169">
        <v>1</v>
      </c>
      <c r="B50" s="170"/>
      <c r="C50" s="197"/>
      <c r="D50" s="198"/>
      <c r="E50" s="199"/>
      <c r="F50" s="199"/>
      <c r="G50" s="200"/>
      <c r="H50" s="96"/>
      <c r="I50" s="200"/>
      <c r="J50" s="198"/>
      <c r="K50" s="197"/>
      <c r="L50" s="198"/>
      <c r="M50" s="199"/>
      <c r="N50" s="197"/>
      <c r="O50" s="197"/>
    </row>
    <row r="51" spans="1:15" ht="15" customHeight="1" x14ac:dyDescent="0.25">
      <c r="A51" s="169">
        <v>2</v>
      </c>
      <c r="B51" s="170"/>
      <c r="C51" s="197"/>
      <c r="D51" s="198"/>
      <c r="E51" s="199"/>
      <c r="F51" s="199"/>
      <c r="G51" s="200"/>
      <c r="H51" s="96"/>
      <c r="I51" s="200"/>
      <c r="J51" s="198"/>
      <c r="K51" s="197"/>
      <c r="L51" s="198"/>
      <c r="M51" s="199"/>
      <c r="N51" s="197"/>
      <c r="O51" s="197"/>
    </row>
    <row r="52" spans="1:15" ht="15" customHeight="1" x14ac:dyDescent="0.25">
      <c r="A52" s="169">
        <v>3</v>
      </c>
      <c r="B52" s="170"/>
      <c r="C52" s="197"/>
      <c r="D52" s="198"/>
      <c r="E52" s="199"/>
      <c r="F52" s="199"/>
      <c r="G52" s="200"/>
      <c r="H52" s="96"/>
      <c r="I52" s="200"/>
      <c r="J52" s="198"/>
      <c r="K52" s="197"/>
      <c r="L52" s="198"/>
      <c r="M52" s="199"/>
      <c r="N52" s="197"/>
      <c r="O52" s="197"/>
    </row>
    <row r="53" spans="1:15" ht="15" customHeight="1" x14ac:dyDescent="0.25">
      <c r="A53" s="169">
        <v>4</v>
      </c>
      <c r="B53" s="170"/>
      <c r="C53" s="197"/>
      <c r="D53" s="198"/>
      <c r="E53" s="199"/>
      <c r="F53" s="199"/>
      <c r="G53" s="200"/>
      <c r="H53" s="96"/>
      <c r="I53" s="200"/>
      <c r="J53" s="198"/>
      <c r="K53" s="197"/>
      <c r="L53" s="198"/>
      <c r="M53" s="199"/>
      <c r="N53" s="197"/>
      <c r="O53" s="197"/>
    </row>
    <row r="54" spans="1:15" ht="15" customHeight="1" x14ac:dyDescent="0.25">
      <c r="A54" s="169">
        <v>5</v>
      </c>
      <c r="B54" s="170"/>
      <c r="C54" s="197"/>
      <c r="D54" s="198"/>
      <c r="E54" s="199"/>
      <c r="F54" s="199"/>
      <c r="G54" s="200"/>
      <c r="H54" s="96"/>
      <c r="I54" s="200"/>
      <c r="J54" s="198"/>
      <c r="K54" s="197"/>
      <c r="L54" s="198"/>
      <c r="M54" s="199"/>
      <c r="N54" s="197"/>
      <c r="O54" s="197"/>
    </row>
    <row r="55" spans="1:15" ht="15" customHeight="1" x14ac:dyDescent="0.25">
      <c r="A55" s="348" t="s">
        <v>79</v>
      </c>
      <c r="B55" s="330"/>
      <c r="C55" s="330"/>
      <c r="D55" s="138">
        <f>SUM(D50:D54)</f>
        <v>0</v>
      </c>
      <c r="E55" s="190"/>
      <c r="F55" s="190"/>
      <c r="G55" s="173" t="str">
        <f>IF(SUM(G50:G54)=0,"",SUM(G50:G54))</f>
        <v/>
      </c>
      <c r="H55" s="138">
        <f>SUM(H50:H54)</f>
        <v>0</v>
      </c>
      <c r="I55" s="190"/>
      <c r="J55" s="138">
        <f>SUM(J50:J54)</f>
        <v>0</v>
      </c>
      <c r="K55" s="190"/>
      <c r="L55" s="138">
        <f>SUM(L50:L54)</f>
        <v>0</v>
      </c>
      <c r="M55" s="190"/>
      <c r="N55" s="190"/>
      <c r="O55" s="190"/>
    </row>
    <row r="56" spans="1:15" ht="15" customHeight="1" x14ac:dyDescent="0.25">
      <c r="A56" s="169">
        <v>1</v>
      </c>
      <c r="B56" s="170"/>
      <c r="C56" s="197"/>
      <c r="D56" s="198"/>
      <c r="E56" s="199"/>
      <c r="F56" s="199"/>
      <c r="G56" s="200"/>
      <c r="H56" s="96"/>
      <c r="I56" s="200"/>
      <c r="J56" s="198"/>
      <c r="K56" s="197"/>
      <c r="L56" s="198"/>
      <c r="M56" s="199"/>
      <c r="N56" s="197"/>
      <c r="O56" s="197"/>
    </row>
    <row r="57" spans="1:15" ht="15" customHeight="1" x14ac:dyDescent="0.25">
      <c r="A57" s="169">
        <v>2</v>
      </c>
      <c r="B57" s="170"/>
      <c r="C57" s="197"/>
      <c r="D57" s="198"/>
      <c r="E57" s="199"/>
      <c r="F57" s="199"/>
      <c r="G57" s="200"/>
      <c r="H57" s="96"/>
      <c r="I57" s="200"/>
      <c r="J57" s="198"/>
      <c r="K57" s="197"/>
      <c r="L57" s="198"/>
      <c r="M57" s="199"/>
      <c r="N57" s="197"/>
      <c r="O57" s="197"/>
    </row>
    <row r="58" spans="1:15" ht="15" customHeight="1" x14ac:dyDescent="0.25">
      <c r="A58" s="169">
        <v>3</v>
      </c>
      <c r="B58" s="170"/>
      <c r="C58" s="197"/>
      <c r="D58" s="198"/>
      <c r="E58" s="199"/>
      <c r="F58" s="199"/>
      <c r="G58" s="200"/>
      <c r="H58" s="96"/>
      <c r="I58" s="200"/>
      <c r="J58" s="198"/>
      <c r="K58" s="197"/>
      <c r="L58" s="198"/>
      <c r="M58" s="199"/>
      <c r="N58" s="197"/>
      <c r="O58" s="197"/>
    </row>
    <row r="59" spans="1:15" ht="15" customHeight="1" x14ac:dyDescent="0.25">
      <c r="A59" s="169">
        <v>4</v>
      </c>
      <c r="B59" s="170"/>
      <c r="C59" s="197"/>
      <c r="D59" s="198"/>
      <c r="E59" s="199"/>
      <c r="F59" s="199"/>
      <c r="G59" s="200"/>
      <c r="H59" s="96"/>
      <c r="I59" s="200"/>
      <c r="J59" s="198"/>
      <c r="K59" s="197"/>
      <c r="L59" s="198"/>
      <c r="M59" s="199"/>
      <c r="N59" s="197"/>
      <c r="O59" s="197"/>
    </row>
    <row r="60" spans="1:15" ht="15" customHeight="1" x14ac:dyDescent="0.25">
      <c r="A60" s="169">
        <v>5</v>
      </c>
      <c r="B60" s="170"/>
      <c r="C60" s="197"/>
      <c r="D60" s="198"/>
      <c r="E60" s="199"/>
      <c r="F60" s="199"/>
      <c r="G60" s="200"/>
      <c r="H60" s="96"/>
      <c r="I60" s="200"/>
      <c r="J60" s="198"/>
      <c r="K60" s="197"/>
      <c r="L60" s="198"/>
      <c r="M60" s="199"/>
      <c r="N60" s="197"/>
      <c r="O60" s="197"/>
    </row>
    <row r="61" spans="1:15" ht="15" customHeight="1" x14ac:dyDescent="0.25">
      <c r="A61" s="333" t="s">
        <v>80</v>
      </c>
      <c r="B61" s="334"/>
      <c r="C61" s="334"/>
      <c r="D61" s="188">
        <f>SUM(D56:D60)</f>
        <v>0</v>
      </c>
      <c r="E61" s="174"/>
      <c r="F61" s="174"/>
      <c r="G61" s="179" t="str">
        <f>IF(SUM(G56:G60)=0,"",SUM(G56:G60))</f>
        <v/>
      </c>
      <c r="H61" s="188">
        <f>SUM(H56:H60)</f>
        <v>0</v>
      </c>
      <c r="I61" s="174"/>
      <c r="J61" s="188">
        <f>SUM(J56:J60)</f>
        <v>0</v>
      </c>
      <c r="K61" s="174"/>
      <c r="L61" s="188">
        <f>SUM(L56:L60)</f>
        <v>0</v>
      </c>
      <c r="M61" s="174"/>
      <c r="N61" s="174"/>
      <c r="O61" s="174"/>
    </row>
    <row r="62" spans="1:15" ht="15" customHeight="1" x14ac:dyDescent="0.25">
      <c r="A62" s="169">
        <v>1</v>
      </c>
      <c r="B62" s="170"/>
      <c r="C62" s="197"/>
      <c r="D62" s="198"/>
      <c r="E62" s="199"/>
      <c r="F62" s="199"/>
      <c r="G62" s="200"/>
      <c r="H62" s="96"/>
      <c r="I62" s="200"/>
      <c r="J62" s="198"/>
      <c r="K62" s="197"/>
      <c r="L62" s="198"/>
      <c r="M62" s="199"/>
      <c r="N62" s="197"/>
      <c r="O62" s="197"/>
    </row>
    <row r="63" spans="1:15" ht="15" customHeight="1" x14ac:dyDescent="0.25">
      <c r="A63" s="169">
        <v>2</v>
      </c>
      <c r="B63" s="170"/>
      <c r="C63" s="197"/>
      <c r="D63" s="198"/>
      <c r="E63" s="199"/>
      <c r="F63" s="199"/>
      <c r="G63" s="200"/>
      <c r="H63" s="96"/>
      <c r="I63" s="200"/>
      <c r="J63" s="198"/>
      <c r="K63" s="197"/>
      <c r="L63" s="198"/>
      <c r="M63" s="199"/>
      <c r="N63" s="197"/>
      <c r="O63" s="197"/>
    </row>
    <row r="64" spans="1:15" ht="15" customHeight="1" x14ac:dyDescent="0.25">
      <c r="A64" s="169">
        <v>3</v>
      </c>
      <c r="B64" s="170"/>
      <c r="C64" s="197"/>
      <c r="D64" s="198"/>
      <c r="E64" s="199"/>
      <c r="F64" s="199"/>
      <c r="G64" s="200"/>
      <c r="H64" s="96"/>
      <c r="I64" s="200"/>
      <c r="J64" s="198"/>
      <c r="K64" s="197"/>
      <c r="L64" s="198"/>
      <c r="M64" s="199"/>
      <c r="N64" s="197"/>
      <c r="O64" s="197"/>
    </row>
    <row r="65" spans="1:15" ht="15" customHeight="1" x14ac:dyDescent="0.25">
      <c r="A65" s="169">
        <v>4</v>
      </c>
      <c r="B65" s="170"/>
      <c r="C65" s="197"/>
      <c r="D65" s="198"/>
      <c r="E65" s="199"/>
      <c r="F65" s="199"/>
      <c r="G65" s="200"/>
      <c r="H65" s="96"/>
      <c r="I65" s="200"/>
      <c r="J65" s="198"/>
      <c r="K65" s="197"/>
      <c r="L65" s="198"/>
      <c r="M65" s="199"/>
      <c r="N65" s="197"/>
      <c r="O65" s="197"/>
    </row>
    <row r="66" spans="1:15" ht="15" customHeight="1" x14ac:dyDescent="0.25">
      <c r="A66" s="169">
        <v>5</v>
      </c>
      <c r="B66" s="170"/>
      <c r="C66" s="197"/>
      <c r="D66" s="198"/>
      <c r="E66" s="199"/>
      <c r="F66" s="199"/>
      <c r="G66" s="200"/>
      <c r="H66" s="96"/>
      <c r="I66" s="200"/>
      <c r="J66" s="198"/>
      <c r="K66" s="197"/>
      <c r="L66" s="198"/>
      <c r="M66" s="199"/>
      <c r="N66" s="197"/>
      <c r="O66" s="197"/>
    </row>
    <row r="67" spans="1:15" ht="15" customHeight="1" x14ac:dyDescent="0.25">
      <c r="A67" s="333" t="s">
        <v>81</v>
      </c>
      <c r="B67" s="334"/>
      <c r="C67" s="334"/>
      <c r="D67" s="188">
        <f>SUM(D62:D66)</f>
        <v>0</v>
      </c>
      <c r="E67" s="174"/>
      <c r="F67" s="174"/>
      <c r="G67" s="179" t="str">
        <f>IF(SUM(G62:G66)=0,"",SUM(G62:G66))</f>
        <v/>
      </c>
      <c r="H67" s="188">
        <f>SUM(H62:H66)</f>
        <v>0</v>
      </c>
      <c r="I67" s="174"/>
      <c r="J67" s="188">
        <f>SUM(J62:J66)</f>
        <v>0</v>
      </c>
      <c r="K67" s="174"/>
      <c r="L67" s="188">
        <f>SUM(L62:L66)</f>
        <v>0</v>
      </c>
      <c r="M67" s="174"/>
      <c r="N67" s="174"/>
      <c r="O67" s="174"/>
    </row>
    <row r="68" spans="1:15" ht="15" customHeight="1" x14ac:dyDescent="0.25">
      <c r="A68" s="324" t="s">
        <v>82</v>
      </c>
      <c r="B68" s="325"/>
      <c r="C68" s="325"/>
      <c r="D68" s="138">
        <f>D55+D61+D67</f>
        <v>0</v>
      </c>
      <c r="E68" s="190"/>
      <c r="F68" s="190"/>
      <c r="G68" s="173" t="str">
        <f>IF(SUM(G55,G61,G67)=0,"",SUM(G55,G61,G67))</f>
        <v/>
      </c>
      <c r="H68" s="204">
        <f>H55+H61+H67</f>
        <v>0</v>
      </c>
      <c r="I68" s="205"/>
      <c r="J68" s="204">
        <f>J55+J61+J67</f>
        <v>0</v>
      </c>
      <c r="K68" s="205"/>
      <c r="L68" s="204">
        <f>L55+L61+L67</f>
        <v>0</v>
      </c>
      <c r="M68" s="205"/>
      <c r="N68" s="205"/>
      <c r="O68" s="205"/>
    </row>
    <row r="69" spans="1:15" ht="15" customHeight="1" x14ac:dyDescent="0.25">
      <c r="A69" s="169">
        <v>1</v>
      </c>
      <c r="B69" s="170"/>
      <c r="C69" s="197"/>
      <c r="D69" s="198"/>
      <c r="E69" s="199"/>
      <c r="F69" s="199"/>
      <c r="G69" s="200"/>
      <c r="H69" s="96"/>
      <c r="I69" s="200"/>
      <c r="J69" s="198"/>
      <c r="K69" s="197"/>
      <c r="L69" s="198"/>
      <c r="M69" s="199"/>
      <c r="N69" s="197"/>
      <c r="O69" s="197"/>
    </row>
    <row r="70" spans="1:15" ht="15" customHeight="1" x14ac:dyDescent="0.25">
      <c r="A70" s="169">
        <v>2</v>
      </c>
      <c r="B70" s="170"/>
      <c r="C70" s="197"/>
      <c r="D70" s="198"/>
      <c r="E70" s="199"/>
      <c r="F70" s="199"/>
      <c r="G70" s="200"/>
      <c r="H70" s="96"/>
      <c r="I70" s="200"/>
      <c r="J70" s="198"/>
      <c r="K70" s="197"/>
      <c r="L70" s="198"/>
      <c r="M70" s="199"/>
      <c r="N70" s="197"/>
      <c r="O70" s="197"/>
    </row>
    <row r="71" spans="1:15" ht="15" customHeight="1" x14ac:dyDescent="0.25">
      <c r="A71" s="169">
        <v>3</v>
      </c>
      <c r="B71" s="170"/>
      <c r="C71" s="197"/>
      <c r="D71" s="198"/>
      <c r="E71" s="199"/>
      <c r="F71" s="199"/>
      <c r="G71" s="200"/>
      <c r="H71" s="96"/>
      <c r="I71" s="200"/>
      <c r="J71" s="198"/>
      <c r="K71" s="197"/>
      <c r="L71" s="198"/>
      <c r="M71" s="199"/>
      <c r="N71" s="197"/>
      <c r="O71" s="197"/>
    </row>
    <row r="72" spans="1:15" ht="15" customHeight="1" x14ac:dyDescent="0.25">
      <c r="A72" s="169">
        <v>4</v>
      </c>
      <c r="B72" s="170"/>
      <c r="C72" s="197"/>
      <c r="D72" s="198"/>
      <c r="E72" s="199"/>
      <c r="F72" s="199"/>
      <c r="G72" s="200"/>
      <c r="H72" s="96"/>
      <c r="I72" s="200"/>
      <c r="J72" s="198"/>
      <c r="K72" s="197"/>
      <c r="L72" s="198"/>
      <c r="M72" s="199"/>
      <c r="N72" s="197"/>
      <c r="O72" s="197"/>
    </row>
    <row r="73" spans="1:15" ht="15" customHeight="1" x14ac:dyDescent="0.25">
      <c r="A73" s="169">
        <v>5</v>
      </c>
      <c r="B73" s="170"/>
      <c r="C73" s="197"/>
      <c r="D73" s="198"/>
      <c r="E73" s="199"/>
      <c r="F73" s="199"/>
      <c r="G73" s="200"/>
      <c r="H73" s="96"/>
      <c r="I73" s="200"/>
      <c r="J73" s="198"/>
      <c r="K73" s="197"/>
      <c r="L73" s="198"/>
      <c r="M73" s="199"/>
      <c r="N73" s="197"/>
      <c r="O73" s="197"/>
    </row>
    <row r="74" spans="1:15" ht="15" customHeight="1" x14ac:dyDescent="0.25">
      <c r="A74" s="342" t="s">
        <v>83</v>
      </c>
      <c r="B74" s="342"/>
      <c r="C74" s="342"/>
      <c r="D74" s="188">
        <f>SUM(D69:D73)</f>
        <v>0</v>
      </c>
      <c r="E74" s="174"/>
      <c r="F74" s="174"/>
      <c r="G74" s="174" t="str">
        <f>IF(SUM(G69:G73)=0,"",SUM(G69:G73))</f>
        <v/>
      </c>
      <c r="H74" s="187">
        <f>SUM(H69:H73)</f>
        <v>0</v>
      </c>
      <c r="I74" s="206"/>
      <c r="J74" s="187">
        <f>SUM(J69:J73)</f>
        <v>0</v>
      </c>
      <c r="K74" s="206"/>
      <c r="L74" s="187">
        <f>SUM(L69:L73)</f>
        <v>0</v>
      </c>
      <c r="M74" s="206"/>
      <c r="N74" s="206"/>
      <c r="O74" s="206"/>
    </row>
    <row r="75" spans="1:15" ht="15" customHeight="1" x14ac:dyDescent="0.25">
      <c r="A75" s="169">
        <v>1</v>
      </c>
      <c r="B75" s="170"/>
      <c r="C75" s="197"/>
      <c r="D75" s="159"/>
      <c r="E75" s="199"/>
      <c r="F75" s="199"/>
      <c r="G75" s="200"/>
      <c r="H75" s="96"/>
      <c r="I75" s="200"/>
      <c r="J75" s="198"/>
      <c r="K75" s="197"/>
      <c r="L75" s="198"/>
      <c r="M75" s="199"/>
      <c r="N75" s="197"/>
      <c r="O75" s="197"/>
    </row>
    <row r="76" spans="1:15" ht="15" customHeight="1" x14ac:dyDescent="0.25">
      <c r="A76" s="169">
        <v>2</v>
      </c>
      <c r="B76" s="170"/>
      <c r="C76" s="197"/>
      <c r="D76" s="159"/>
      <c r="E76" s="199"/>
      <c r="F76" s="199"/>
      <c r="G76" s="200"/>
      <c r="H76" s="96"/>
      <c r="I76" s="200"/>
      <c r="J76" s="198"/>
      <c r="K76" s="197"/>
      <c r="L76" s="198"/>
      <c r="M76" s="199"/>
      <c r="N76" s="197"/>
      <c r="O76" s="197"/>
    </row>
    <row r="77" spans="1:15" ht="15" customHeight="1" x14ac:dyDescent="0.25">
      <c r="A77" s="342" t="s">
        <v>282</v>
      </c>
      <c r="B77" s="342"/>
      <c r="C77" s="342"/>
      <c r="D77" s="188">
        <f>SUM(D75:D76)</f>
        <v>0</v>
      </c>
      <c r="E77" s="174"/>
      <c r="F77" s="174"/>
      <c r="G77" s="174"/>
      <c r="H77" s="187">
        <f>SUM(H75:H76)</f>
        <v>0</v>
      </c>
      <c r="I77" s="206"/>
      <c r="J77" s="187">
        <f>SUM(J75:J76)</f>
        <v>0</v>
      </c>
      <c r="K77" s="206"/>
      <c r="L77" s="187">
        <f>SUM(L75:L76)</f>
        <v>0</v>
      </c>
      <c r="M77" s="206"/>
      <c r="N77" s="206"/>
      <c r="O77" s="206"/>
    </row>
    <row r="78" spans="1:15" ht="15" customHeight="1" x14ac:dyDescent="0.25">
      <c r="A78" s="346"/>
      <c r="B78" s="347"/>
      <c r="C78" s="347"/>
      <c r="D78" s="347"/>
      <c r="E78" s="347"/>
      <c r="F78" s="347"/>
      <c r="G78" s="347"/>
      <c r="H78" s="347"/>
      <c r="I78" s="347"/>
      <c r="J78" s="347"/>
      <c r="K78" s="347"/>
      <c r="L78" s="347"/>
      <c r="M78" s="347"/>
      <c r="N78" s="347"/>
      <c r="O78" s="347"/>
    </row>
    <row r="79" spans="1:15" ht="15" customHeight="1" x14ac:dyDescent="0.25">
      <c r="A79" s="340" t="s">
        <v>84</v>
      </c>
      <c r="B79" s="340"/>
      <c r="C79" s="340"/>
      <c r="D79" s="340"/>
      <c r="E79" s="340"/>
      <c r="F79" s="340"/>
      <c r="G79" s="340"/>
      <c r="H79" s="340"/>
      <c r="I79" s="340"/>
      <c r="J79" s="340"/>
      <c r="K79" s="340"/>
      <c r="L79" s="340"/>
      <c r="M79" s="340"/>
      <c r="N79" s="340"/>
      <c r="O79" s="340"/>
    </row>
    <row r="80" spans="1:15" ht="15" customHeight="1" x14ac:dyDescent="0.25">
      <c r="A80" s="343" t="s">
        <v>94</v>
      </c>
      <c r="B80" s="337" t="s">
        <v>141</v>
      </c>
      <c r="C80" s="336"/>
      <c r="D80" s="338"/>
      <c r="E80" s="339"/>
      <c r="F80" s="339"/>
      <c r="G80" s="339"/>
      <c r="H80" s="341"/>
      <c r="I80" s="341"/>
      <c r="J80" s="341"/>
      <c r="K80" s="341"/>
      <c r="L80" s="341"/>
      <c r="M80" s="341"/>
      <c r="N80" s="341"/>
      <c r="O80" s="341"/>
    </row>
    <row r="81" spans="1:16" ht="45" customHeight="1" x14ac:dyDescent="0.25">
      <c r="A81" s="344"/>
      <c r="B81" s="167" t="s">
        <v>64</v>
      </c>
      <c r="C81" s="167" t="s">
        <v>65</v>
      </c>
      <c r="D81" s="167" t="s">
        <v>66</v>
      </c>
      <c r="E81" s="324" t="s">
        <v>67</v>
      </c>
      <c r="F81" s="325"/>
      <c r="G81" s="325"/>
      <c r="H81" s="167" t="s">
        <v>56</v>
      </c>
      <c r="I81" s="167" t="s">
        <v>61</v>
      </c>
      <c r="J81" s="167" t="s">
        <v>68</v>
      </c>
      <c r="K81" s="166" t="s">
        <v>69</v>
      </c>
      <c r="L81" s="166" t="s">
        <v>283</v>
      </c>
      <c r="M81" s="166"/>
      <c r="N81" s="167" t="s">
        <v>70</v>
      </c>
      <c r="O81" s="167" t="s">
        <v>71</v>
      </c>
    </row>
    <row r="82" spans="1:16" ht="75" customHeight="1" x14ac:dyDescent="0.25">
      <c r="A82" s="345"/>
      <c r="B82" s="175" t="s">
        <v>85</v>
      </c>
      <c r="C82" s="175" t="s">
        <v>86</v>
      </c>
      <c r="D82" s="175" t="s">
        <v>329</v>
      </c>
      <c r="E82" s="326" t="s">
        <v>330</v>
      </c>
      <c r="F82" s="327"/>
      <c r="G82" s="327"/>
      <c r="H82" s="175" t="s">
        <v>73</v>
      </c>
      <c r="I82" s="175" t="s">
        <v>73</v>
      </c>
      <c r="J82" s="175" t="s">
        <v>331</v>
      </c>
      <c r="K82" s="184" t="s">
        <v>74</v>
      </c>
      <c r="L82" s="184"/>
      <c r="M82" s="184"/>
      <c r="N82" s="175" t="s">
        <v>332</v>
      </c>
      <c r="O82" s="175" t="s">
        <v>75</v>
      </c>
    </row>
    <row r="83" spans="1:16" ht="24" customHeight="1" x14ac:dyDescent="0.25">
      <c r="A83" s="176">
        <v>1</v>
      </c>
      <c r="B83" s="170"/>
      <c r="C83" s="171"/>
      <c r="D83" s="96"/>
      <c r="E83" s="316"/>
      <c r="F83" s="317"/>
      <c r="G83" s="317"/>
      <c r="H83" s="182"/>
      <c r="I83" s="182"/>
      <c r="J83" s="131"/>
      <c r="K83" s="172"/>
      <c r="L83" s="131"/>
      <c r="M83" s="172"/>
      <c r="N83" s="171"/>
      <c r="O83" s="171"/>
    </row>
    <row r="84" spans="1:16" ht="15" customHeight="1" x14ac:dyDescent="0.25">
      <c r="A84" s="176">
        <v>2</v>
      </c>
      <c r="B84" s="170"/>
      <c r="C84" s="171"/>
      <c r="D84" s="96"/>
      <c r="E84" s="316"/>
      <c r="F84" s="317"/>
      <c r="G84" s="317"/>
      <c r="H84" s="182"/>
      <c r="I84" s="182"/>
      <c r="J84" s="131"/>
      <c r="K84" s="172"/>
      <c r="L84" s="131"/>
      <c r="M84" s="172"/>
      <c r="N84" s="171"/>
      <c r="O84" s="171"/>
    </row>
    <row r="85" spans="1:16" ht="15" customHeight="1" x14ac:dyDescent="0.25">
      <c r="A85" s="176">
        <v>3</v>
      </c>
      <c r="B85" s="170"/>
      <c r="C85" s="171"/>
      <c r="D85" s="96"/>
      <c r="E85" s="316"/>
      <c r="F85" s="317"/>
      <c r="G85" s="317"/>
      <c r="H85" s="182"/>
      <c r="I85" s="182"/>
      <c r="J85" s="131"/>
      <c r="K85" s="172"/>
      <c r="L85" s="131"/>
      <c r="M85" s="172"/>
      <c r="N85" s="171"/>
      <c r="O85" s="171"/>
    </row>
    <row r="86" spans="1:16" ht="15" customHeight="1" x14ac:dyDescent="0.25">
      <c r="A86" s="176">
        <v>4</v>
      </c>
      <c r="B86" s="170"/>
      <c r="C86" s="171"/>
      <c r="D86" s="96"/>
      <c r="E86" s="316"/>
      <c r="F86" s="317"/>
      <c r="G86" s="317"/>
      <c r="H86" s="182"/>
      <c r="I86" s="182"/>
      <c r="J86" s="131"/>
      <c r="K86" s="172"/>
      <c r="L86" s="131"/>
      <c r="M86" s="172"/>
      <c r="N86" s="171"/>
      <c r="O86" s="171"/>
    </row>
    <row r="87" spans="1:16" ht="15" customHeight="1" x14ac:dyDescent="0.25">
      <c r="A87" s="176">
        <v>5</v>
      </c>
      <c r="B87" s="170"/>
      <c r="C87" s="171"/>
      <c r="D87" s="96"/>
      <c r="E87" s="316"/>
      <c r="F87" s="317"/>
      <c r="G87" s="317"/>
      <c r="H87" s="182"/>
      <c r="I87" s="182"/>
      <c r="J87" s="131"/>
      <c r="K87" s="172"/>
      <c r="L87" s="131"/>
      <c r="M87" s="172"/>
      <c r="N87" s="171"/>
      <c r="O87" s="171"/>
    </row>
    <row r="88" spans="1:16" ht="30" customHeight="1" x14ac:dyDescent="0.25">
      <c r="A88" s="324" t="s">
        <v>95</v>
      </c>
      <c r="B88" s="330"/>
      <c r="C88" s="330"/>
      <c r="D88" s="105">
        <f>SUM(D83:D87)</f>
        <v>0</v>
      </c>
      <c r="E88" s="328">
        <f>SUM(E83:G87)</f>
        <v>0</v>
      </c>
      <c r="F88" s="329"/>
      <c r="G88" s="329"/>
      <c r="H88" s="192"/>
      <c r="I88" s="192"/>
      <c r="J88" s="187">
        <f>SUM(J83:J87)</f>
        <v>0</v>
      </c>
      <c r="K88" s="185"/>
      <c r="L88" s="187">
        <f>SUM(L83:L87)</f>
        <v>0</v>
      </c>
      <c r="M88" s="185"/>
      <c r="N88" s="185"/>
      <c r="O88" s="185"/>
    </row>
    <row r="89" spans="1:16" ht="15" customHeight="1" x14ac:dyDescent="0.25">
      <c r="A89" s="176">
        <v>1</v>
      </c>
      <c r="B89" s="170"/>
      <c r="C89" s="171"/>
      <c r="D89" s="96"/>
      <c r="E89" s="316"/>
      <c r="F89" s="317"/>
      <c r="G89" s="317"/>
      <c r="H89" s="182"/>
      <c r="I89" s="182"/>
      <c r="J89" s="96"/>
      <c r="K89" s="172"/>
      <c r="L89" s="38"/>
      <c r="M89" s="172"/>
      <c r="N89" s="171"/>
      <c r="O89" s="171"/>
    </row>
    <row r="90" spans="1:16" ht="15" customHeight="1" x14ac:dyDescent="0.25">
      <c r="A90" s="176">
        <v>2</v>
      </c>
      <c r="B90" s="170"/>
      <c r="C90" s="171"/>
      <c r="D90" s="96"/>
      <c r="E90" s="316"/>
      <c r="F90" s="317"/>
      <c r="G90" s="317"/>
      <c r="H90" s="182"/>
      <c r="I90" s="182"/>
      <c r="J90" s="96"/>
      <c r="K90" s="172"/>
      <c r="L90" s="38"/>
      <c r="M90" s="172"/>
      <c r="N90" s="171"/>
      <c r="O90" s="171"/>
    </row>
    <row r="91" spans="1:16" ht="15" customHeight="1" x14ac:dyDescent="0.25">
      <c r="A91" s="176">
        <v>3</v>
      </c>
      <c r="B91" s="170"/>
      <c r="C91" s="171"/>
      <c r="D91" s="96"/>
      <c r="E91" s="316"/>
      <c r="F91" s="317"/>
      <c r="G91" s="317"/>
      <c r="H91" s="182"/>
      <c r="I91" s="182"/>
      <c r="J91" s="96"/>
      <c r="K91" s="172"/>
      <c r="L91" s="38"/>
      <c r="M91" s="172"/>
      <c r="N91" s="171"/>
      <c r="O91" s="171"/>
    </row>
    <row r="92" spans="1:16" ht="15" customHeight="1" x14ac:dyDescent="0.25">
      <c r="A92" s="176">
        <v>4</v>
      </c>
      <c r="B92" s="170"/>
      <c r="C92" s="171"/>
      <c r="D92" s="96"/>
      <c r="E92" s="316"/>
      <c r="F92" s="317"/>
      <c r="G92" s="317"/>
      <c r="H92" s="182"/>
      <c r="I92" s="182"/>
      <c r="J92" s="96"/>
      <c r="K92" s="172"/>
      <c r="L92" s="38"/>
      <c r="M92" s="172"/>
      <c r="N92" s="171"/>
      <c r="O92" s="171"/>
    </row>
    <row r="93" spans="1:16" ht="15" customHeight="1" x14ac:dyDescent="0.25">
      <c r="A93" s="176">
        <v>5</v>
      </c>
      <c r="B93" s="170"/>
      <c r="C93" s="171"/>
      <c r="D93" s="96"/>
      <c r="E93" s="316"/>
      <c r="F93" s="317"/>
      <c r="G93" s="317"/>
      <c r="H93" s="182"/>
      <c r="I93" s="182"/>
      <c r="J93" s="96"/>
      <c r="K93" s="172"/>
      <c r="L93" s="38"/>
      <c r="M93" s="172"/>
      <c r="N93" s="171"/>
      <c r="O93" s="171"/>
    </row>
    <row r="94" spans="1:16" ht="15" customHeight="1" x14ac:dyDescent="0.25">
      <c r="A94" s="333" t="s">
        <v>87</v>
      </c>
      <c r="B94" s="334"/>
      <c r="C94" s="334"/>
      <c r="D94" s="105">
        <f>SUM(D89:D93)</f>
        <v>0</v>
      </c>
      <c r="E94" s="328">
        <f>SUM(E89:G93)</f>
        <v>0</v>
      </c>
      <c r="F94" s="329"/>
      <c r="G94" s="329"/>
      <c r="H94" s="192"/>
      <c r="I94" s="192"/>
      <c r="J94" s="187">
        <f>SUM(J89:J93)</f>
        <v>0</v>
      </c>
      <c r="K94" s="185"/>
      <c r="L94" s="187">
        <f>SUM(L89:L93)</f>
        <v>0</v>
      </c>
      <c r="M94" s="185"/>
      <c r="N94" s="185"/>
      <c r="O94" s="185"/>
    </row>
    <row r="95" spans="1:16" ht="15" customHeight="1" x14ac:dyDescent="0.25">
      <c r="A95" s="333" t="s">
        <v>88</v>
      </c>
      <c r="B95" s="334"/>
      <c r="C95" s="334"/>
      <c r="D95" s="105" t="str">
        <f>IF(SUM(D88,D94)=0,"",SUM(D88,D94))</f>
        <v/>
      </c>
      <c r="E95" s="328" t="str">
        <f>IF(SUM(E88,E94)=0,"",SUM(E88,E94))</f>
        <v/>
      </c>
      <c r="F95" s="329"/>
      <c r="G95" s="329"/>
      <c r="H95" s="193"/>
      <c r="I95" s="193"/>
      <c r="J95" s="191"/>
      <c r="K95" s="186"/>
      <c r="L95" s="191"/>
      <c r="M95" s="186"/>
      <c r="N95" s="186"/>
      <c r="O95" s="186"/>
      <c r="P95" s="43"/>
    </row>
    <row r="96" spans="1:16" ht="15" customHeight="1" x14ac:dyDescent="0.25">
      <c r="A96" s="44"/>
      <c r="B96" s="45"/>
      <c r="C96" s="45"/>
      <c r="D96" s="45"/>
      <c r="E96" s="45"/>
      <c r="F96" s="45"/>
      <c r="G96" s="45"/>
      <c r="H96" s="46"/>
      <c r="I96" s="46"/>
      <c r="J96" s="46"/>
      <c r="K96" s="46"/>
      <c r="L96" s="46"/>
      <c r="M96" s="46"/>
      <c r="N96" s="46"/>
      <c r="O96" s="46"/>
      <c r="P96" s="43"/>
    </row>
    <row r="97" spans="1:16" ht="15" customHeight="1" x14ac:dyDescent="0.25">
      <c r="A97" s="277" t="s">
        <v>89</v>
      </c>
      <c r="B97" s="277"/>
      <c r="C97" s="277"/>
      <c r="D97" s="277"/>
      <c r="E97" s="277"/>
      <c r="F97" s="277"/>
      <c r="G97" s="277"/>
      <c r="H97" s="277"/>
      <c r="I97" s="277"/>
      <c r="J97" s="277"/>
      <c r="K97" s="47"/>
      <c r="L97" s="47"/>
      <c r="M97" s="47"/>
      <c r="N97" s="47"/>
      <c r="O97" s="47"/>
      <c r="P97" s="43"/>
    </row>
    <row r="98" spans="1:16" ht="46.5" customHeight="1" x14ac:dyDescent="0.25">
      <c r="A98" s="17" t="s">
        <v>90</v>
      </c>
      <c r="B98" s="100" t="s">
        <v>91</v>
      </c>
      <c r="C98" s="100" t="s">
        <v>92</v>
      </c>
      <c r="D98" s="100" t="s">
        <v>53</v>
      </c>
      <c r="E98" s="320" t="s">
        <v>93</v>
      </c>
      <c r="F98" s="321"/>
      <c r="G98" s="321"/>
      <c r="H98" s="100" t="s">
        <v>56</v>
      </c>
      <c r="I98" s="100" t="s">
        <v>70</v>
      </c>
      <c r="J98" s="17" t="s">
        <v>71</v>
      </c>
      <c r="K98" s="43"/>
      <c r="L98" s="43"/>
      <c r="M98" s="43"/>
      <c r="N98" s="43"/>
      <c r="O98" s="43"/>
    </row>
    <row r="99" spans="1:16" ht="15" customHeight="1" x14ac:dyDescent="0.25">
      <c r="A99" s="13">
        <v>1</v>
      </c>
      <c r="B99" s="181"/>
      <c r="C99" s="38"/>
      <c r="D99" s="38"/>
      <c r="E99" s="318"/>
      <c r="F99" s="319"/>
      <c r="G99" s="319"/>
      <c r="H99" s="180"/>
      <c r="I99" s="119"/>
      <c r="J99" s="119"/>
      <c r="K99" s="43"/>
      <c r="L99" s="43"/>
      <c r="M99" s="43"/>
      <c r="N99" s="43"/>
      <c r="O99" s="43"/>
    </row>
    <row r="100" spans="1:16" ht="15" customHeight="1" x14ac:dyDescent="0.25">
      <c r="A100" s="13">
        <v>2</v>
      </c>
      <c r="B100" s="181"/>
      <c r="C100" s="38"/>
      <c r="D100" s="38"/>
      <c r="E100" s="318"/>
      <c r="F100" s="319"/>
      <c r="G100" s="319"/>
      <c r="H100" s="180"/>
      <c r="I100" s="119"/>
      <c r="J100" s="119"/>
      <c r="K100" s="43"/>
      <c r="L100" s="43"/>
      <c r="M100" s="43"/>
      <c r="N100" s="43"/>
      <c r="O100" s="43"/>
    </row>
    <row r="101" spans="1:16" ht="15" customHeight="1" x14ac:dyDescent="0.25">
      <c r="A101" s="13">
        <v>3</v>
      </c>
      <c r="B101" s="181"/>
      <c r="C101" s="38"/>
      <c r="D101" s="38"/>
      <c r="E101" s="318"/>
      <c r="F101" s="319"/>
      <c r="G101" s="319"/>
      <c r="H101" s="180"/>
      <c r="I101" s="119"/>
      <c r="J101" s="119"/>
      <c r="K101" s="43"/>
      <c r="L101" s="43"/>
      <c r="M101" s="43"/>
      <c r="N101" s="43"/>
      <c r="O101" s="43"/>
    </row>
    <row r="102" spans="1:16" ht="15" customHeight="1" x14ac:dyDescent="0.25">
      <c r="A102" s="13">
        <v>4</v>
      </c>
      <c r="B102" s="181"/>
      <c r="C102" s="38"/>
      <c r="D102" s="38"/>
      <c r="E102" s="318"/>
      <c r="F102" s="319"/>
      <c r="G102" s="319"/>
      <c r="H102" s="180"/>
      <c r="I102" s="119"/>
      <c r="J102" s="119"/>
      <c r="K102" s="43"/>
      <c r="L102" s="43"/>
      <c r="M102" s="43"/>
      <c r="N102" s="43"/>
      <c r="O102" s="43"/>
    </row>
    <row r="103" spans="1:16" ht="15" customHeight="1" x14ac:dyDescent="0.25">
      <c r="A103" s="13">
        <v>5</v>
      </c>
      <c r="B103" s="181"/>
      <c r="C103" s="38"/>
      <c r="D103" s="38"/>
      <c r="E103" s="318"/>
      <c r="F103" s="319"/>
      <c r="G103" s="319"/>
      <c r="H103" s="180"/>
      <c r="I103" s="119"/>
      <c r="J103" s="119"/>
      <c r="K103" s="43"/>
      <c r="L103" s="43"/>
      <c r="M103" s="43"/>
      <c r="N103" s="43"/>
      <c r="O103" s="43"/>
    </row>
    <row r="104" spans="1:16" ht="15" customHeight="1" x14ac:dyDescent="0.25">
      <c r="A104" s="322" t="s">
        <v>3</v>
      </c>
      <c r="B104" s="323"/>
      <c r="C104" s="105">
        <f>SUM(C99:C103)</f>
        <v>0</v>
      </c>
      <c r="D104" s="105">
        <f>SUM(D99:D103)</f>
        <v>0</v>
      </c>
      <c r="E104" s="331"/>
      <c r="F104" s="332"/>
      <c r="G104" s="332"/>
      <c r="H104" s="183"/>
      <c r="I104" s="101"/>
      <c r="J104" s="101"/>
      <c r="K104" s="43"/>
      <c r="L104" s="43"/>
      <c r="M104" s="43"/>
      <c r="N104" s="43"/>
      <c r="O104" s="43"/>
    </row>
    <row r="106" spans="1:16" ht="15" customHeight="1" x14ac:dyDescent="0.25">
      <c r="A106" s="113" t="s">
        <v>281</v>
      </c>
    </row>
  </sheetData>
  <mergeCells count="68">
    <mergeCell ref="A9:B10"/>
    <mergeCell ref="C10:O10"/>
    <mergeCell ref="C9:O9"/>
    <mergeCell ref="A7:B8"/>
    <mergeCell ref="C7:O7"/>
    <mergeCell ref="C8:O8"/>
    <mergeCell ref="H18:O18"/>
    <mergeCell ref="A15:B15"/>
    <mergeCell ref="A17:O17"/>
    <mergeCell ref="C13:O13"/>
    <mergeCell ref="C12:O12"/>
    <mergeCell ref="C11:O11"/>
    <mergeCell ref="C15:O15"/>
    <mergeCell ref="A11:B14"/>
    <mergeCell ref="C14:O14"/>
    <mergeCell ref="A2:O2"/>
    <mergeCell ref="A3:B3"/>
    <mergeCell ref="C3:O3"/>
    <mergeCell ref="C6:O6"/>
    <mergeCell ref="C5:O5"/>
    <mergeCell ref="C4:O4"/>
    <mergeCell ref="A4:B6"/>
    <mergeCell ref="A55:C55"/>
    <mergeCell ref="A61:C61"/>
    <mergeCell ref="B18:D18"/>
    <mergeCell ref="E18:G18"/>
    <mergeCell ref="A18:A20"/>
    <mergeCell ref="A48:C48"/>
    <mergeCell ref="A31:C31"/>
    <mergeCell ref="A42:C42"/>
    <mergeCell ref="B80:D80"/>
    <mergeCell ref="E80:G80"/>
    <mergeCell ref="A79:O79"/>
    <mergeCell ref="H80:O80"/>
    <mergeCell ref="A74:C74"/>
    <mergeCell ref="A80:A82"/>
    <mergeCell ref="A77:C77"/>
    <mergeCell ref="A78:O78"/>
    <mergeCell ref="A88:C88"/>
    <mergeCell ref="E104:G104"/>
    <mergeCell ref="A95:C95"/>
    <mergeCell ref="A67:C67"/>
    <mergeCell ref="A68:C68"/>
    <mergeCell ref="A49:C49"/>
    <mergeCell ref="A94:C94"/>
    <mergeCell ref="E95:G95"/>
    <mergeCell ref="A97:J97"/>
    <mergeCell ref="E94:G94"/>
    <mergeCell ref="A104:B104"/>
    <mergeCell ref="E93:G93"/>
    <mergeCell ref="E81:G81"/>
    <mergeCell ref="E82:G82"/>
    <mergeCell ref="E83:G83"/>
    <mergeCell ref="E84:G84"/>
    <mergeCell ref="E102:G102"/>
    <mergeCell ref="E103:G103"/>
    <mergeCell ref="E86:G86"/>
    <mergeCell ref="E88:G88"/>
    <mergeCell ref="E89:G89"/>
    <mergeCell ref="E99:G99"/>
    <mergeCell ref="E85:G85"/>
    <mergeCell ref="E101:G101"/>
    <mergeCell ref="E98:G98"/>
    <mergeCell ref="E90:G90"/>
    <mergeCell ref="E91:G91"/>
    <mergeCell ref="E92:G92"/>
    <mergeCell ref="E100:G100"/>
    <mergeCell ref="E87:G87"/>
  </mergeCells>
  <phoneticPr fontId="0" type="noConversion"/>
  <dataValidations count="3">
    <dataValidation type="date" allowBlank="1" showInputMessage="1" showErrorMessage="1" sqref="H99:H103">
      <formula1>36526</formula1>
      <formula2>73415</formula2>
    </dataValidation>
    <dataValidation allowBlank="1" showInputMessage="1" sqref="F89:G95 H79:O95 B79:E95 A17:A95 B17:E77 H17:O77 F17:G77 F79:G82"/>
    <dataValidation type="whole" allowBlank="1" showInputMessage="1" showErrorMessage="1" sqref="C99:F104">
      <formula1>0</formula1>
      <formula2>999999999999</formula2>
    </dataValidation>
  </dataValidations>
  <pageMargins left="0.7" right="0.7" top="0.75" bottom="0.75" header="0.3" footer="0.3"/>
  <pageSetup paperSize="9" scale="54" orientation="landscape" r:id="rId1"/>
  <rowBreaks count="2" manualBreakCount="2">
    <brk id="49" max="16383" man="1"/>
    <brk id="10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48"/>
  <sheetViews>
    <sheetView zoomScaleNormal="100" workbookViewId="0">
      <selection activeCell="S20" sqref="S20"/>
    </sheetView>
  </sheetViews>
  <sheetFormatPr defaultColWidth="9.109375" defaultRowHeight="14.4" x14ac:dyDescent="0.3"/>
  <cols>
    <col min="1" max="16384" width="9.109375" style="7"/>
  </cols>
  <sheetData>
    <row r="2" spans="1:13" ht="15" customHeight="1" x14ac:dyDescent="0.3">
      <c r="A2" s="384" t="s">
        <v>102</v>
      </c>
      <c r="B2" s="385"/>
      <c r="C2" s="385"/>
      <c r="D2" s="385"/>
      <c r="E2" s="385"/>
      <c r="F2" s="385"/>
      <c r="G2" s="385"/>
      <c r="H2" s="386" t="s">
        <v>295</v>
      </c>
      <c r="I2" s="387"/>
      <c r="J2" s="387"/>
      <c r="K2" s="387"/>
      <c r="L2" s="387"/>
      <c r="M2" s="388"/>
    </row>
    <row r="3" spans="1:13" ht="15" customHeight="1" x14ac:dyDescent="0.3">
      <c r="A3" s="389" t="s">
        <v>333</v>
      </c>
      <c r="B3" s="390"/>
      <c r="C3" s="390"/>
      <c r="D3" s="390"/>
      <c r="E3" s="390"/>
      <c r="F3" s="390"/>
      <c r="G3" s="390"/>
      <c r="H3" s="390"/>
      <c r="I3" s="390"/>
      <c r="J3" s="390"/>
      <c r="K3" s="390"/>
      <c r="L3" s="390"/>
      <c r="M3" s="391"/>
    </row>
    <row r="4" spans="1:13" x14ac:dyDescent="0.3">
      <c r="A4" s="392"/>
      <c r="B4" s="393"/>
      <c r="C4" s="393"/>
      <c r="D4" s="393"/>
      <c r="E4" s="393"/>
      <c r="F4" s="393"/>
      <c r="G4" s="393"/>
      <c r="H4" s="393"/>
      <c r="I4" s="393"/>
      <c r="J4" s="393"/>
      <c r="K4" s="393"/>
      <c r="L4" s="393"/>
      <c r="M4" s="394"/>
    </row>
    <row r="5" spans="1:13" x14ac:dyDescent="0.3">
      <c r="A5" s="395"/>
      <c r="B5" s="396"/>
      <c r="C5" s="396"/>
      <c r="D5" s="396"/>
      <c r="E5" s="396"/>
      <c r="F5" s="396"/>
      <c r="G5" s="396"/>
      <c r="H5" s="396"/>
      <c r="I5" s="396"/>
      <c r="J5" s="396"/>
      <c r="K5" s="396"/>
      <c r="L5" s="396"/>
      <c r="M5" s="397"/>
    </row>
    <row r="6" spans="1:13" x14ac:dyDescent="0.3">
      <c r="A6" s="48"/>
      <c r="B6" s="48"/>
      <c r="C6" s="48"/>
      <c r="D6" s="48"/>
      <c r="E6" s="48"/>
      <c r="F6" s="48"/>
      <c r="G6" s="48"/>
      <c r="H6" s="48"/>
      <c r="I6" s="48"/>
      <c r="J6" s="48"/>
      <c r="K6" s="48"/>
      <c r="L6" s="48"/>
      <c r="M6" s="48"/>
    </row>
    <row r="7" spans="1:13" x14ac:dyDescent="0.3">
      <c r="A7" s="274" t="s">
        <v>96</v>
      </c>
      <c r="B7" s="274"/>
      <c r="C7" s="274"/>
      <c r="D7" s="274"/>
      <c r="E7" s="274"/>
      <c r="F7" s="274"/>
      <c r="G7" s="274"/>
      <c r="H7" s="274"/>
      <c r="I7" s="274"/>
      <c r="J7" s="274"/>
      <c r="K7" s="274"/>
      <c r="L7" s="274"/>
      <c r="M7" s="274"/>
    </row>
    <row r="8" spans="1:13" x14ac:dyDescent="0.3">
      <c r="A8" s="383"/>
      <c r="B8" s="383"/>
      <c r="C8" s="383"/>
      <c r="D8" s="383"/>
      <c r="E8" s="383"/>
      <c r="F8" s="383"/>
      <c r="G8" s="383"/>
      <c r="H8" s="383"/>
      <c r="I8" s="383"/>
      <c r="J8" s="383"/>
      <c r="K8" s="383"/>
      <c r="L8" s="383"/>
      <c r="M8" s="383"/>
    </row>
    <row r="9" spans="1:13" x14ac:dyDescent="0.3">
      <c r="A9" s="383"/>
      <c r="B9" s="383"/>
      <c r="C9" s="383"/>
      <c r="D9" s="383"/>
      <c r="E9" s="383"/>
      <c r="F9" s="383"/>
      <c r="G9" s="383"/>
      <c r="H9" s="383"/>
      <c r="I9" s="383"/>
      <c r="J9" s="383"/>
      <c r="K9" s="383"/>
      <c r="L9" s="383"/>
      <c r="M9" s="383"/>
    </row>
    <row r="10" spans="1:13" x14ac:dyDescent="0.3">
      <c r="A10" s="383"/>
      <c r="B10" s="383"/>
      <c r="C10" s="383"/>
      <c r="D10" s="383"/>
      <c r="E10" s="383"/>
      <c r="F10" s="383"/>
      <c r="G10" s="383"/>
      <c r="H10" s="383"/>
      <c r="I10" s="383"/>
      <c r="J10" s="383"/>
      <c r="K10" s="383"/>
      <c r="L10" s="383"/>
      <c r="M10" s="383"/>
    </row>
    <row r="11" spans="1:13" x14ac:dyDescent="0.3">
      <c r="A11" s="383"/>
      <c r="B11" s="383"/>
      <c r="C11" s="383"/>
      <c r="D11" s="383"/>
      <c r="E11" s="383"/>
      <c r="F11" s="383"/>
      <c r="G11" s="383"/>
      <c r="H11" s="383"/>
      <c r="I11" s="383"/>
      <c r="J11" s="383"/>
      <c r="K11" s="383"/>
      <c r="L11" s="383"/>
      <c r="M11" s="383"/>
    </row>
    <row r="12" spans="1:13" x14ac:dyDescent="0.3">
      <c r="A12" s="383"/>
      <c r="B12" s="383"/>
      <c r="C12" s="383"/>
      <c r="D12" s="383"/>
      <c r="E12" s="383"/>
      <c r="F12" s="383"/>
      <c r="G12" s="383"/>
      <c r="H12" s="383"/>
      <c r="I12" s="383"/>
      <c r="J12" s="383"/>
      <c r="K12" s="383"/>
      <c r="L12" s="383"/>
      <c r="M12" s="383"/>
    </row>
    <row r="13" spans="1:13" x14ac:dyDescent="0.3">
      <c r="A13" s="277" t="s">
        <v>97</v>
      </c>
      <c r="B13" s="277"/>
      <c r="C13" s="277"/>
      <c r="D13" s="277"/>
      <c r="E13" s="277"/>
      <c r="F13" s="277"/>
      <c r="G13" s="277"/>
      <c r="H13" s="277"/>
      <c r="I13" s="277"/>
      <c r="J13" s="277"/>
      <c r="K13" s="277"/>
      <c r="L13" s="277"/>
      <c r="M13" s="277"/>
    </row>
    <row r="14" spans="1:13" x14ac:dyDescent="0.3">
      <c r="A14" s="383"/>
      <c r="B14" s="383"/>
      <c r="C14" s="383"/>
      <c r="D14" s="383"/>
      <c r="E14" s="383"/>
      <c r="F14" s="383"/>
      <c r="G14" s="383"/>
      <c r="H14" s="383"/>
      <c r="I14" s="383"/>
      <c r="J14" s="383"/>
      <c r="K14" s="383"/>
      <c r="L14" s="383"/>
      <c r="M14" s="383"/>
    </row>
    <row r="15" spans="1:13" x14ac:dyDescent="0.3">
      <c r="A15" s="383"/>
      <c r="B15" s="383"/>
      <c r="C15" s="383"/>
      <c r="D15" s="383"/>
      <c r="E15" s="383"/>
      <c r="F15" s="383"/>
      <c r="G15" s="383"/>
      <c r="H15" s="383"/>
      <c r="I15" s="383"/>
      <c r="J15" s="383"/>
      <c r="K15" s="383"/>
      <c r="L15" s="383"/>
      <c r="M15" s="383"/>
    </row>
    <row r="16" spans="1:13" x14ac:dyDescent="0.3">
      <c r="A16" s="383"/>
      <c r="B16" s="383"/>
      <c r="C16" s="383"/>
      <c r="D16" s="383"/>
      <c r="E16" s="383"/>
      <c r="F16" s="383"/>
      <c r="G16" s="383"/>
      <c r="H16" s="383"/>
      <c r="I16" s="383"/>
      <c r="J16" s="383"/>
      <c r="K16" s="383"/>
      <c r="L16" s="383"/>
      <c r="M16" s="383"/>
    </row>
    <row r="17" spans="1:13" x14ac:dyDescent="0.3">
      <c r="A17" s="383"/>
      <c r="B17" s="383"/>
      <c r="C17" s="383"/>
      <c r="D17" s="383"/>
      <c r="E17" s="383"/>
      <c r="F17" s="383"/>
      <c r="G17" s="383"/>
      <c r="H17" s="383"/>
      <c r="I17" s="383"/>
      <c r="J17" s="383"/>
      <c r="K17" s="383"/>
      <c r="L17" s="383"/>
      <c r="M17" s="383"/>
    </row>
    <row r="18" spans="1:13" x14ac:dyDescent="0.3">
      <c r="A18" s="383"/>
      <c r="B18" s="383"/>
      <c r="C18" s="383"/>
      <c r="D18" s="383"/>
      <c r="E18" s="383"/>
      <c r="F18" s="383"/>
      <c r="G18" s="383"/>
      <c r="H18" s="383"/>
      <c r="I18" s="383"/>
      <c r="J18" s="383"/>
      <c r="K18" s="383"/>
      <c r="L18" s="383"/>
      <c r="M18" s="383"/>
    </row>
    <row r="19" spans="1:13" x14ac:dyDescent="0.3">
      <c r="A19" s="277" t="s">
        <v>98</v>
      </c>
      <c r="B19" s="277"/>
      <c r="C19" s="277"/>
      <c r="D19" s="277"/>
      <c r="E19" s="277"/>
      <c r="F19" s="277"/>
      <c r="G19" s="277"/>
      <c r="H19" s="277"/>
      <c r="I19" s="277"/>
      <c r="J19" s="277"/>
      <c r="K19" s="277"/>
      <c r="L19" s="277"/>
      <c r="M19" s="277"/>
    </row>
    <row r="20" spans="1:13" x14ac:dyDescent="0.3">
      <c r="A20" s="383"/>
      <c r="B20" s="383"/>
      <c r="C20" s="383"/>
      <c r="D20" s="383"/>
      <c r="E20" s="383"/>
      <c r="F20" s="383"/>
      <c r="G20" s="383"/>
      <c r="H20" s="383"/>
      <c r="I20" s="383"/>
      <c r="J20" s="383"/>
      <c r="K20" s="383"/>
      <c r="L20" s="383"/>
      <c r="M20" s="383"/>
    </row>
    <row r="21" spans="1:13" x14ac:dyDescent="0.3">
      <c r="A21" s="383"/>
      <c r="B21" s="383"/>
      <c r="C21" s="383"/>
      <c r="D21" s="383"/>
      <c r="E21" s="383"/>
      <c r="F21" s="383"/>
      <c r="G21" s="383"/>
      <c r="H21" s="383"/>
      <c r="I21" s="383"/>
      <c r="J21" s="383"/>
      <c r="K21" s="383"/>
      <c r="L21" s="383"/>
      <c r="M21" s="383"/>
    </row>
    <row r="22" spans="1:13" x14ac:dyDescent="0.3">
      <c r="A22" s="383"/>
      <c r="B22" s="383"/>
      <c r="C22" s="383"/>
      <c r="D22" s="383"/>
      <c r="E22" s="383"/>
      <c r="F22" s="383"/>
      <c r="G22" s="383"/>
      <c r="H22" s="383"/>
      <c r="I22" s="383"/>
      <c r="J22" s="383"/>
      <c r="K22" s="383"/>
      <c r="L22" s="383"/>
      <c r="M22" s="383"/>
    </row>
    <row r="23" spans="1:13" x14ac:dyDescent="0.3">
      <c r="A23" s="383"/>
      <c r="B23" s="383"/>
      <c r="C23" s="383"/>
      <c r="D23" s="383"/>
      <c r="E23" s="383"/>
      <c r="F23" s="383"/>
      <c r="G23" s="383"/>
      <c r="H23" s="383"/>
      <c r="I23" s="383"/>
      <c r="J23" s="383"/>
      <c r="K23" s="383"/>
      <c r="L23" s="383"/>
      <c r="M23" s="383"/>
    </row>
    <row r="24" spans="1:13" x14ac:dyDescent="0.3">
      <c r="A24" s="383"/>
      <c r="B24" s="383"/>
      <c r="C24" s="383"/>
      <c r="D24" s="383"/>
      <c r="E24" s="383"/>
      <c r="F24" s="383"/>
      <c r="G24" s="383"/>
      <c r="H24" s="383"/>
      <c r="I24" s="383"/>
      <c r="J24" s="383"/>
      <c r="K24" s="383"/>
      <c r="L24" s="383"/>
      <c r="M24" s="383"/>
    </row>
    <row r="25" spans="1:13" x14ac:dyDescent="0.3">
      <c r="A25" s="277" t="s">
        <v>99</v>
      </c>
      <c r="B25" s="277"/>
      <c r="C25" s="277"/>
      <c r="D25" s="277"/>
      <c r="E25" s="277"/>
      <c r="F25" s="277"/>
      <c r="G25" s="277"/>
      <c r="H25" s="277"/>
      <c r="I25" s="277"/>
      <c r="J25" s="277"/>
      <c r="K25" s="277"/>
      <c r="L25" s="277"/>
      <c r="M25" s="277"/>
    </row>
    <row r="26" spans="1:13" x14ac:dyDescent="0.3">
      <c r="A26" s="374"/>
      <c r="B26" s="375"/>
      <c r="C26" s="375"/>
      <c r="D26" s="375"/>
      <c r="E26" s="375"/>
      <c r="F26" s="375"/>
      <c r="G26" s="375"/>
      <c r="H26" s="375"/>
      <c r="I26" s="375"/>
      <c r="J26" s="375"/>
      <c r="K26" s="375"/>
      <c r="L26" s="375"/>
      <c r="M26" s="376"/>
    </row>
    <row r="27" spans="1:13" x14ac:dyDescent="0.3">
      <c r="A27" s="377"/>
      <c r="B27" s="378"/>
      <c r="C27" s="378"/>
      <c r="D27" s="378"/>
      <c r="E27" s="378"/>
      <c r="F27" s="378"/>
      <c r="G27" s="378"/>
      <c r="H27" s="378"/>
      <c r="I27" s="378"/>
      <c r="J27" s="378"/>
      <c r="K27" s="378"/>
      <c r="L27" s="378"/>
      <c r="M27" s="379"/>
    </row>
    <row r="28" spans="1:13" x14ac:dyDescent="0.3">
      <c r="A28" s="377"/>
      <c r="B28" s="378"/>
      <c r="C28" s="378"/>
      <c r="D28" s="378"/>
      <c r="E28" s="378"/>
      <c r="F28" s="378"/>
      <c r="G28" s="378"/>
      <c r="H28" s="378"/>
      <c r="I28" s="378"/>
      <c r="J28" s="378"/>
      <c r="K28" s="378"/>
      <c r="L28" s="378"/>
      <c r="M28" s="379"/>
    </row>
    <row r="29" spans="1:13" x14ac:dyDescent="0.3">
      <c r="A29" s="377"/>
      <c r="B29" s="378"/>
      <c r="C29" s="378"/>
      <c r="D29" s="378"/>
      <c r="E29" s="378"/>
      <c r="F29" s="378"/>
      <c r="G29" s="378"/>
      <c r="H29" s="378"/>
      <c r="I29" s="378"/>
      <c r="J29" s="378"/>
      <c r="K29" s="378"/>
      <c r="L29" s="378"/>
      <c r="M29" s="379"/>
    </row>
    <row r="30" spans="1:13" x14ac:dyDescent="0.3">
      <c r="A30" s="380"/>
      <c r="B30" s="381"/>
      <c r="C30" s="381"/>
      <c r="D30" s="381"/>
      <c r="E30" s="381"/>
      <c r="F30" s="381"/>
      <c r="G30" s="381"/>
      <c r="H30" s="381"/>
      <c r="I30" s="381"/>
      <c r="J30" s="381"/>
      <c r="K30" s="381"/>
      <c r="L30" s="381"/>
      <c r="M30" s="382"/>
    </row>
    <row r="31" spans="1:13" x14ac:dyDescent="0.3">
      <c r="A31" s="277" t="s">
        <v>100</v>
      </c>
      <c r="B31" s="277"/>
      <c r="C31" s="277"/>
      <c r="D31" s="277"/>
      <c r="E31" s="277"/>
      <c r="F31" s="277"/>
      <c r="G31" s="277"/>
      <c r="H31" s="277"/>
      <c r="I31" s="277"/>
      <c r="J31" s="277"/>
      <c r="K31" s="277"/>
      <c r="L31" s="277"/>
      <c r="M31" s="277"/>
    </row>
    <row r="32" spans="1:13" x14ac:dyDescent="0.3">
      <c r="A32" s="374"/>
      <c r="B32" s="375"/>
      <c r="C32" s="375"/>
      <c r="D32" s="375"/>
      <c r="E32" s="375"/>
      <c r="F32" s="375"/>
      <c r="G32" s="375"/>
      <c r="H32" s="375"/>
      <c r="I32" s="375"/>
      <c r="J32" s="375"/>
      <c r="K32" s="375"/>
      <c r="L32" s="375"/>
      <c r="M32" s="376"/>
    </row>
    <row r="33" spans="1:13" x14ac:dyDescent="0.3">
      <c r="A33" s="377"/>
      <c r="B33" s="378"/>
      <c r="C33" s="378"/>
      <c r="D33" s="378"/>
      <c r="E33" s="378"/>
      <c r="F33" s="378"/>
      <c r="G33" s="378"/>
      <c r="H33" s="378"/>
      <c r="I33" s="378"/>
      <c r="J33" s="378"/>
      <c r="K33" s="378"/>
      <c r="L33" s="378"/>
      <c r="M33" s="379"/>
    </row>
    <row r="34" spans="1:13" x14ac:dyDescent="0.3">
      <c r="A34" s="377"/>
      <c r="B34" s="378"/>
      <c r="C34" s="378"/>
      <c r="D34" s="378"/>
      <c r="E34" s="378"/>
      <c r="F34" s="378"/>
      <c r="G34" s="378"/>
      <c r="H34" s="378"/>
      <c r="I34" s="378"/>
      <c r="J34" s="378"/>
      <c r="K34" s="378"/>
      <c r="L34" s="378"/>
      <c r="M34" s="379"/>
    </row>
    <row r="35" spans="1:13" x14ac:dyDescent="0.3">
      <c r="A35" s="377"/>
      <c r="B35" s="378"/>
      <c r="C35" s="378"/>
      <c r="D35" s="378"/>
      <c r="E35" s="378"/>
      <c r="F35" s="378"/>
      <c r="G35" s="378"/>
      <c r="H35" s="378"/>
      <c r="I35" s="378"/>
      <c r="J35" s="378"/>
      <c r="K35" s="378"/>
      <c r="L35" s="378"/>
      <c r="M35" s="379"/>
    </row>
    <row r="36" spans="1:13" x14ac:dyDescent="0.3">
      <c r="A36" s="380"/>
      <c r="B36" s="381"/>
      <c r="C36" s="381"/>
      <c r="D36" s="381"/>
      <c r="E36" s="381"/>
      <c r="F36" s="381"/>
      <c r="G36" s="381"/>
      <c r="H36" s="381"/>
      <c r="I36" s="381"/>
      <c r="J36" s="381"/>
      <c r="K36" s="381"/>
      <c r="L36" s="381"/>
      <c r="M36" s="382"/>
    </row>
    <row r="37" spans="1:13" x14ac:dyDescent="0.3">
      <c r="A37" s="277" t="s">
        <v>101</v>
      </c>
      <c r="B37" s="277"/>
      <c r="C37" s="277"/>
      <c r="D37" s="277"/>
      <c r="E37" s="277"/>
      <c r="F37" s="277"/>
      <c r="G37" s="277"/>
      <c r="H37" s="277"/>
      <c r="I37" s="277"/>
      <c r="J37" s="277"/>
      <c r="K37" s="277"/>
      <c r="L37" s="277"/>
      <c r="M37" s="277"/>
    </row>
    <row r="38" spans="1:13" x14ac:dyDescent="0.3">
      <c r="A38" s="374"/>
      <c r="B38" s="375"/>
      <c r="C38" s="375"/>
      <c r="D38" s="375"/>
      <c r="E38" s="375"/>
      <c r="F38" s="375"/>
      <c r="G38" s="375"/>
      <c r="H38" s="375"/>
      <c r="I38" s="375"/>
      <c r="J38" s="375"/>
      <c r="K38" s="375"/>
      <c r="L38" s="375"/>
      <c r="M38" s="376"/>
    </row>
    <row r="39" spans="1:13" x14ac:dyDescent="0.3">
      <c r="A39" s="377"/>
      <c r="B39" s="378"/>
      <c r="C39" s="378"/>
      <c r="D39" s="378"/>
      <c r="E39" s="378"/>
      <c r="F39" s="378"/>
      <c r="G39" s="378"/>
      <c r="H39" s="378"/>
      <c r="I39" s="378"/>
      <c r="J39" s="378"/>
      <c r="K39" s="378"/>
      <c r="L39" s="378"/>
      <c r="M39" s="379"/>
    </row>
    <row r="40" spans="1:13" x14ac:dyDescent="0.3">
      <c r="A40" s="377"/>
      <c r="B40" s="378"/>
      <c r="C40" s="378"/>
      <c r="D40" s="378"/>
      <c r="E40" s="378"/>
      <c r="F40" s="378"/>
      <c r="G40" s="378"/>
      <c r="H40" s="378"/>
      <c r="I40" s="378"/>
      <c r="J40" s="378"/>
      <c r="K40" s="378"/>
      <c r="L40" s="378"/>
      <c r="M40" s="379"/>
    </row>
    <row r="41" spans="1:13" x14ac:dyDescent="0.3">
      <c r="A41" s="377"/>
      <c r="B41" s="378"/>
      <c r="C41" s="378"/>
      <c r="D41" s="378"/>
      <c r="E41" s="378"/>
      <c r="F41" s="378"/>
      <c r="G41" s="378"/>
      <c r="H41" s="378"/>
      <c r="I41" s="378"/>
      <c r="J41" s="378"/>
      <c r="K41" s="378"/>
      <c r="L41" s="378"/>
      <c r="M41" s="379"/>
    </row>
    <row r="42" spans="1:13" x14ac:dyDescent="0.3">
      <c r="A42" s="380"/>
      <c r="B42" s="381"/>
      <c r="C42" s="381"/>
      <c r="D42" s="381"/>
      <c r="E42" s="381"/>
      <c r="F42" s="381"/>
      <c r="G42" s="381"/>
      <c r="H42" s="381"/>
      <c r="I42" s="381"/>
      <c r="J42" s="381"/>
      <c r="K42" s="381"/>
      <c r="L42" s="381"/>
      <c r="M42" s="382"/>
    </row>
    <row r="43" spans="1:13" ht="30" customHeight="1" x14ac:dyDescent="0.3">
      <c r="A43" s="274" t="s">
        <v>139</v>
      </c>
      <c r="B43" s="277"/>
      <c r="C43" s="277"/>
      <c r="D43" s="277"/>
      <c r="E43" s="277"/>
      <c r="F43" s="277"/>
      <c r="G43" s="277"/>
      <c r="H43" s="277"/>
      <c r="I43" s="277"/>
      <c r="J43" s="277"/>
      <c r="K43" s="277"/>
      <c r="L43" s="277"/>
      <c r="M43" s="277"/>
    </row>
    <row r="44" spans="1:13" x14ac:dyDescent="0.3">
      <c r="A44" s="374"/>
      <c r="B44" s="375"/>
      <c r="C44" s="375"/>
      <c r="D44" s="375"/>
      <c r="E44" s="375"/>
      <c r="F44" s="375"/>
      <c r="G44" s="375"/>
      <c r="H44" s="375"/>
      <c r="I44" s="375"/>
      <c r="J44" s="375"/>
      <c r="K44" s="375"/>
      <c r="L44" s="375"/>
      <c r="M44" s="376"/>
    </row>
    <row r="45" spans="1:13" x14ac:dyDescent="0.3">
      <c r="A45" s="377"/>
      <c r="B45" s="378"/>
      <c r="C45" s="378"/>
      <c r="D45" s="378"/>
      <c r="E45" s="378"/>
      <c r="F45" s="378"/>
      <c r="G45" s="378"/>
      <c r="H45" s="378"/>
      <c r="I45" s="378"/>
      <c r="J45" s="378"/>
      <c r="K45" s="378"/>
      <c r="L45" s="378"/>
      <c r="M45" s="379"/>
    </row>
    <row r="46" spans="1:13" x14ac:dyDescent="0.3">
      <c r="A46" s="377"/>
      <c r="B46" s="378"/>
      <c r="C46" s="378"/>
      <c r="D46" s="378"/>
      <c r="E46" s="378"/>
      <c r="F46" s="378"/>
      <c r="G46" s="378"/>
      <c r="H46" s="378"/>
      <c r="I46" s="378"/>
      <c r="J46" s="378"/>
      <c r="K46" s="378"/>
      <c r="L46" s="378"/>
      <c r="M46" s="379"/>
    </row>
    <row r="47" spans="1:13" x14ac:dyDescent="0.3">
      <c r="A47" s="377"/>
      <c r="B47" s="378"/>
      <c r="C47" s="378"/>
      <c r="D47" s="378"/>
      <c r="E47" s="378"/>
      <c r="F47" s="378"/>
      <c r="G47" s="378"/>
      <c r="H47" s="378"/>
      <c r="I47" s="378"/>
      <c r="J47" s="378"/>
      <c r="K47" s="378"/>
      <c r="L47" s="378"/>
      <c r="M47" s="379"/>
    </row>
    <row r="48" spans="1:13" x14ac:dyDescent="0.3">
      <c r="A48" s="380"/>
      <c r="B48" s="381"/>
      <c r="C48" s="381"/>
      <c r="D48" s="381"/>
      <c r="E48" s="381"/>
      <c r="F48" s="381"/>
      <c r="G48" s="381"/>
      <c r="H48" s="381"/>
      <c r="I48" s="381"/>
      <c r="J48" s="381"/>
      <c r="K48" s="381"/>
      <c r="L48" s="381"/>
      <c r="M48" s="382"/>
    </row>
  </sheetData>
  <sheetProtection selectLockedCells="1"/>
  <mergeCells count="17">
    <mergeCell ref="A14:M18"/>
    <mergeCell ref="A2:G2"/>
    <mergeCell ref="H2:M2"/>
    <mergeCell ref="A7:M7"/>
    <mergeCell ref="A8:M12"/>
    <mergeCell ref="A3:M5"/>
    <mergeCell ref="A13:M13"/>
    <mergeCell ref="A19:M19"/>
    <mergeCell ref="A31:M31"/>
    <mergeCell ref="A32:M36"/>
    <mergeCell ref="A38:M42"/>
    <mergeCell ref="A37:M37"/>
    <mergeCell ref="A44:M48"/>
    <mergeCell ref="A43:M43"/>
    <mergeCell ref="A20:M24"/>
    <mergeCell ref="A25:M25"/>
    <mergeCell ref="A26:M30"/>
  </mergeCells>
  <phoneticPr fontId="0" type="noConversion"/>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M73"/>
  <sheetViews>
    <sheetView zoomScaleNormal="100" workbookViewId="0">
      <selection activeCell="R22" sqref="R22"/>
    </sheetView>
  </sheetViews>
  <sheetFormatPr defaultColWidth="9.109375" defaultRowHeight="15" customHeight="1" x14ac:dyDescent="0.3"/>
  <cols>
    <col min="1" max="1" width="11.33203125" style="7" bestFit="1" customWidth="1"/>
    <col min="2" max="16384" width="9.109375" style="7"/>
  </cols>
  <sheetData>
    <row r="2" spans="1:13" ht="15" customHeight="1" x14ac:dyDescent="0.3">
      <c r="A2" s="248" t="s">
        <v>206</v>
      </c>
      <c r="B2" s="249"/>
      <c r="C2" s="249"/>
      <c r="D2" s="249"/>
      <c r="E2" s="249"/>
      <c r="F2" s="249"/>
      <c r="G2" s="249"/>
      <c r="H2" s="249"/>
      <c r="I2" s="249"/>
      <c r="J2" s="249"/>
      <c r="K2" s="249"/>
      <c r="L2" s="249"/>
      <c r="M2" s="249"/>
    </row>
    <row r="3" spans="1:13" ht="45.75" customHeight="1" x14ac:dyDescent="0.3">
      <c r="A3" s="276" t="s">
        <v>207</v>
      </c>
      <c r="B3" s="276"/>
      <c r="C3" s="276"/>
      <c r="D3" s="276"/>
      <c r="E3" s="276"/>
      <c r="F3" s="276"/>
      <c r="G3" s="276"/>
      <c r="H3" s="276"/>
      <c r="I3" s="276"/>
      <c r="J3" s="276"/>
      <c r="K3" s="276"/>
      <c r="L3" s="276"/>
      <c r="M3" s="276"/>
    </row>
    <row r="4" spans="1:13" ht="45" customHeight="1" x14ac:dyDescent="0.3">
      <c r="A4" s="276" t="s">
        <v>208</v>
      </c>
      <c r="B4" s="276"/>
      <c r="C4" s="276"/>
      <c r="D4" s="276"/>
      <c r="E4" s="276"/>
      <c r="F4" s="276"/>
      <c r="G4" s="276"/>
      <c r="H4" s="276"/>
      <c r="I4" s="276"/>
      <c r="J4" s="276"/>
      <c r="K4" s="276"/>
      <c r="L4" s="276"/>
      <c r="M4" s="276"/>
    </row>
    <row r="5" spans="1:13" ht="67.5" customHeight="1" x14ac:dyDescent="0.3">
      <c r="A5" s="276" t="s">
        <v>209</v>
      </c>
      <c r="B5" s="276"/>
      <c r="C5" s="276"/>
      <c r="D5" s="276"/>
      <c r="E5" s="276"/>
      <c r="F5" s="276"/>
      <c r="G5" s="276"/>
      <c r="H5" s="276"/>
      <c r="I5" s="276"/>
      <c r="J5" s="276"/>
      <c r="K5" s="276"/>
      <c r="L5" s="276"/>
      <c r="M5" s="276"/>
    </row>
    <row r="6" spans="1:13" ht="45" customHeight="1" x14ac:dyDescent="0.3">
      <c r="A6" s="276" t="s">
        <v>244</v>
      </c>
      <c r="B6" s="276"/>
      <c r="C6" s="276"/>
      <c r="D6" s="276"/>
      <c r="E6" s="276"/>
      <c r="F6" s="276"/>
      <c r="G6" s="276"/>
      <c r="H6" s="276"/>
      <c r="I6" s="276"/>
      <c r="J6" s="276"/>
      <c r="K6" s="276"/>
      <c r="L6" s="276"/>
      <c r="M6" s="276"/>
    </row>
    <row r="8" spans="1:13" ht="15" customHeight="1" x14ac:dyDescent="0.3">
      <c r="A8" s="277" t="s">
        <v>210</v>
      </c>
      <c r="B8" s="277"/>
      <c r="C8" s="277"/>
      <c r="D8" s="277"/>
      <c r="E8" s="277"/>
      <c r="F8" s="277"/>
      <c r="G8" s="277"/>
      <c r="H8" s="277"/>
      <c r="I8" s="277"/>
      <c r="J8" s="277"/>
      <c r="K8" s="277"/>
      <c r="L8" s="277"/>
      <c r="M8" s="277"/>
    </row>
    <row r="9" spans="1:13" ht="15" customHeight="1" x14ac:dyDescent="0.3">
      <c r="A9" s="398" t="s">
        <v>334</v>
      </c>
      <c r="B9" s="398"/>
      <c r="C9" s="398"/>
      <c r="D9" s="398"/>
      <c r="E9" s="398"/>
      <c r="F9" s="398"/>
      <c r="G9" s="398"/>
      <c r="H9" s="398"/>
      <c r="I9" s="108">
        <v>2022</v>
      </c>
      <c r="J9" s="108">
        <v>2023</v>
      </c>
      <c r="K9" s="108">
        <v>2024</v>
      </c>
      <c r="L9" s="107">
        <v>2025</v>
      </c>
      <c r="M9" s="107">
        <v>2026</v>
      </c>
    </row>
    <row r="10" spans="1:13" ht="15" customHeight="1" x14ac:dyDescent="0.3">
      <c r="A10" s="398" t="s">
        <v>211</v>
      </c>
      <c r="B10" s="398"/>
      <c r="C10" s="398"/>
      <c r="D10" s="398"/>
      <c r="E10" s="398"/>
      <c r="F10" s="398"/>
      <c r="G10" s="398"/>
      <c r="H10" s="398"/>
      <c r="I10" s="111">
        <f>I11+I12</f>
        <v>0</v>
      </c>
      <c r="J10" s="111">
        <f>J11+J12</f>
        <v>0</v>
      </c>
      <c r="K10" s="111">
        <f>K11+K12</f>
        <v>0</v>
      </c>
      <c r="L10" s="111">
        <f>L11+L12</f>
        <v>0</v>
      </c>
      <c r="M10" s="111">
        <f>M11+M12</f>
        <v>0</v>
      </c>
    </row>
    <row r="11" spans="1:13" ht="15" customHeight="1" x14ac:dyDescent="0.3">
      <c r="A11" s="399" t="s">
        <v>212</v>
      </c>
      <c r="B11" s="399"/>
      <c r="C11" s="399"/>
      <c r="D11" s="399"/>
      <c r="E11" s="399"/>
      <c r="F11" s="399"/>
      <c r="G11" s="399"/>
      <c r="H11" s="399"/>
      <c r="I11" s="109"/>
      <c r="J11" s="109"/>
      <c r="K11" s="109"/>
      <c r="L11" s="109"/>
      <c r="M11" s="109"/>
    </row>
    <row r="12" spans="1:13" ht="15" customHeight="1" x14ac:dyDescent="0.3">
      <c r="A12" s="399" t="s">
        <v>213</v>
      </c>
      <c r="B12" s="399"/>
      <c r="C12" s="399"/>
      <c r="D12" s="399"/>
      <c r="E12" s="399"/>
      <c r="F12" s="399"/>
      <c r="G12" s="399"/>
      <c r="H12" s="399"/>
      <c r="I12" s="109"/>
      <c r="J12" s="109"/>
      <c r="K12" s="109"/>
      <c r="L12" s="109"/>
      <c r="M12" s="109"/>
    </row>
    <row r="13" spans="1:13" ht="15" customHeight="1" x14ac:dyDescent="0.3">
      <c r="A13" s="398" t="s">
        <v>214</v>
      </c>
      <c r="B13" s="398"/>
      <c r="C13" s="398"/>
      <c r="D13" s="398"/>
      <c r="E13" s="398"/>
      <c r="F13" s="398"/>
      <c r="G13" s="398"/>
      <c r="H13" s="398"/>
      <c r="I13" s="111">
        <f>SUM(I14:I17)</f>
        <v>0</v>
      </c>
      <c r="J13" s="111">
        <f>SUM(J14:J17)</f>
        <v>0</v>
      </c>
      <c r="K13" s="111">
        <f>SUM(K14:K17)</f>
        <v>0</v>
      </c>
      <c r="L13" s="111">
        <f>SUM(L14:L17)</f>
        <v>0</v>
      </c>
      <c r="M13" s="111">
        <f>SUM(M14:M17)</f>
        <v>0</v>
      </c>
    </row>
    <row r="14" spans="1:13" ht="15" customHeight="1" x14ac:dyDescent="0.3">
      <c r="A14" s="243" t="s">
        <v>215</v>
      </c>
      <c r="B14" s="243"/>
      <c r="C14" s="243"/>
      <c r="D14" s="243"/>
      <c r="E14" s="243"/>
      <c r="F14" s="243"/>
      <c r="G14" s="243"/>
      <c r="H14" s="243"/>
      <c r="I14" s="109"/>
      <c r="J14" s="109"/>
      <c r="K14" s="109"/>
      <c r="L14" s="109"/>
      <c r="M14" s="109"/>
    </row>
    <row r="15" spans="1:13" ht="15" customHeight="1" x14ac:dyDescent="0.3">
      <c r="A15" s="243" t="s">
        <v>216</v>
      </c>
      <c r="B15" s="243"/>
      <c r="C15" s="243"/>
      <c r="D15" s="243"/>
      <c r="E15" s="243"/>
      <c r="F15" s="243"/>
      <c r="G15" s="243"/>
      <c r="H15" s="243"/>
      <c r="I15" s="109"/>
      <c r="J15" s="109"/>
      <c r="K15" s="109"/>
      <c r="L15" s="109"/>
      <c r="M15" s="109"/>
    </row>
    <row r="16" spans="1:13" ht="15" customHeight="1" x14ac:dyDescent="0.3">
      <c r="A16" s="399" t="s">
        <v>217</v>
      </c>
      <c r="B16" s="399"/>
      <c r="C16" s="399"/>
      <c r="D16" s="399"/>
      <c r="E16" s="399"/>
      <c r="F16" s="399"/>
      <c r="G16" s="399"/>
      <c r="H16" s="399"/>
      <c r="I16" s="109"/>
      <c r="J16" s="109"/>
      <c r="K16" s="109"/>
      <c r="L16" s="109"/>
      <c r="M16" s="109"/>
    </row>
    <row r="17" spans="1:13" ht="15" customHeight="1" x14ac:dyDescent="0.3">
      <c r="A17" s="401" t="s">
        <v>104</v>
      </c>
      <c r="B17" s="402"/>
      <c r="C17" s="402"/>
      <c r="D17" s="402"/>
      <c r="E17" s="402"/>
      <c r="F17" s="402"/>
      <c r="G17" s="402"/>
      <c r="H17" s="403"/>
      <c r="I17" s="109"/>
      <c r="J17" s="109"/>
      <c r="K17" s="109"/>
      <c r="L17" s="109"/>
      <c r="M17" s="109"/>
    </row>
    <row r="18" spans="1:13" ht="15" customHeight="1" x14ac:dyDescent="0.3">
      <c r="A18" s="400" t="s">
        <v>218</v>
      </c>
      <c r="B18" s="400"/>
      <c r="C18" s="400"/>
      <c r="D18" s="400"/>
      <c r="E18" s="400"/>
      <c r="F18" s="400"/>
      <c r="G18" s="400"/>
      <c r="H18" s="400"/>
      <c r="I18" s="111">
        <f>I10-I13+I17</f>
        <v>0</v>
      </c>
      <c r="J18" s="111">
        <f>J10-J13+J17</f>
        <v>0</v>
      </c>
      <c r="K18" s="111">
        <f>K10-K13+K17</f>
        <v>0</v>
      </c>
      <c r="L18" s="111">
        <f>L10-L13+L17</f>
        <v>0</v>
      </c>
      <c r="M18" s="111">
        <f>M10-M13+M17</f>
        <v>0</v>
      </c>
    </row>
    <row r="19" spans="1:13" ht="15" customHeight="1" x14ac:dyDescent="0.3">
      <c r="A19" s="400" t="s">
        <v>219</v>
      </c>
      <c r="B19" s="400"/>
      <c r="C19" s="400"/>
      <c r="D19" s="400"/>
      <c r="E19" s="400"/>
      <c r="F19" s="400"/>
      <c r="G19" s="400"/>
      <c r="H19" s="400"/>
      <c r="I19" s="112">
        <f>IF(I18=0,0,I18/I10)</f>
        <v>0</v>
      </c>
      <c r="J19" s="112">
        <f>IF(J18=0,0,J18/J10)</f>
        <v>0</v>
      </c>
      <c r="K19" s="112">
        <f>IF(K18=0,0,K18/K10)</f>
        <v>0</v>
      </c>
      <c r="L19" s="112">
        <f>IF(L18=0,0,L18/L10)</f>
        <v>0</v>
      </c>
      <c r="M19" s="112">
        <f>IF(M18=0,0,M18/M10)</f>
        <v>0</v>
      </c>
    </row>
    <row r="20" spans="1:13" ht="15" customHeight="1" x14ac:dyDescent="0.3">
      <c r="A20" s="400" t="s">
        <v>220</v>
      </c>
      <c r="B20" s="400"/>
      <c r="C20" s="400"/>
      <c r="D20" s="400"/>
      <c r="E20" s="400"/>
      <c r="F20" s="400"/>
      <c r="G20" s="400"/>
      <c r="H20" s="400"/>
      <c r="I20" s="111">
        <f>I10-I13</f>
        <v>0</v>
      </c>
      <c r="J20" s="111">
        <f>J10-J13</f>
        <v>0</v>
      </c>
      <c r="K20" s="111">
        <f>K10-K13</f>
        <v>0</v>
      </c>
      <c r="L20" s="111">
        <f>L10-L13</f>
        <v>0</v>
      </c>
      <c r="M20" s="111">
        <f>M10-M13</f>
        <v>0</v>
      </c>
    </row>
    <row r="21" spans="1:13" ht="15" customHeight="1" x14ac:dyDescent="0.3">
      <c r="A21" s="243" t="s">
        <v>221</v>
      </c>
      <c r="B21" s="243"/>
      <c r="C21" s="243"/>
      <c r="D21" s="243"/>
      <c r="E21" s="243"/>
      <c r="F21" s="243"/>
      <c r="G21" s="243"/>
      <c r="H21" s="243"/>
      <c r="I21" s="109"/>
      <c r="J21" s="109"/>
      <c r="K21" s="109"/>
      <c r="L21" s="109"/>
      <c r="M21" s="109"/>
    </row>
    <row r="22" spans="1:13" ht="15" customHeight="1" x14ac:dyDescent="0.3">
      <c r="A22" s="243" t="s">
        <v>222</v>
      </c>
      <c r="B22" s="243"/>
      <c r="C22" s="243"/>
      <c r="D22" s="243"/>
      <c r="E22" s="243"/>
      <c r="F22" s="243"/>
      <c r="G22" s="243"/>
      <c r="H22" s="243"/>
      <c r="I22" s="109"/>
      <c r="J22" s="109"/>
      <c r="K22" s="109"/>
      <c r="L22" s="109"/>
      <c r="M22" s="109"/>
    </row>
    <row r="23" spans="1:13" ht="15" customHeight="1" x14ac:dyDescent="0.3">
      <c r="A23" s="400" t="s">
        <v>223</v>
      </c>
      <c r="B23" s="400"/>
      <c r="C23" s="400"/>
      <c r="D23" s="400"/>
      <c r="E23" s="400"/>
      <c r="F23" s="400"/>
      <c r="G23" s="400"/>
      <c r="H23" s="400"/>
      <c r="I23" s="111">
        <f>I20+I21-I22</f>
        <v>0</v>
      </c>
      <c r="J23" s="111">
        <f>J20+J21-J22</f>
        <v>0</v>
      </c>
      <c r="K23" s="111">
        <f>K20+K21-K22</f>
        <v>0</v>
      </c>
      <c r="L23" s="111">
        <f>L20+L21-L22</f>
        <v>0</v>
      </c>
      <c r="M23" s="111">
        <f>M20+M21-M22</f>
        <v>0</v>
      </c>
    </row>
    <row r="24" spans="1:13" ht="15" customHeight="1" x14ac:dyDescent="0.3">
      <c r="A24" s="404" t="s">
        <v>224</v>
      </c>
      <c r="B24" s="404"/>
      <c r="C24" s="404"/>
      <c r="D24" s="404"/>
      <c r="E24" s="404"/>
      <c r="F24" s="404"/>
      <c r="G24" s="404"/>
      <c r="H24" s="404"/>
      <c r="I24" s="109"/>
      <c r="J24" s="109"/>
      <c r="K24" s="109"/>
      <c r="L24" s="109"/>
      <c r="M24" s="109"/>
    </row>
    <row r="25" spans="1:13" ht="15" customHeight="1" x14ac:dyDescent="0.3">
      <c r="A25" s="404" t="s">
        <v>225</v>
      </c>
      <c r="B25" s="404"/>
      <c r="C25" s="404"/>
      <c r="D25" s="404"/>
      <c r="E25" s="404"/>
      <c r="F25" s="404"/>
      <c r="G25" s="404"/>
      <c r="H25" s="404"/>
      <c r="I25" s="109"/>
      <c r="J25" s="109"/>
      <c r="K25" s="109"/>
      <c r="L25" s="109"/>
      <c r="M25" s="109"/>
    </row>
    <row r="26" spans="1:13" ht="15" customHeight="1" x14ac:dyDescent="0.3">
      <c r="A26" s="400" t="s">
        <v>226</v>
      </c>
      <c r="B26" s="400"/>
      <c r="C26" s="400"/>
      <c r="D26" s="400"/>
      <c r="E26" s="400"/>
      <c r="F26" s="400"/>
      <c r="G26" s="400"/>
      <c r="H26" s="400"/>
      <c r="I26" s="111">
        <f>I23+I24-I25</f>
        <v>0</v>
      </c>
      <c r="J26" s="111">
        <f>J23+J24-J25</f>
        <v>0</v>
      </c>
      <c r="K26" s="111">
        <f>K23+K24-K25</f>
        <v>0</v>
      </c>
      <c r="L26" s="111">
        <f>L23+L24-L25</f>
        <v>0</v>
      </c>
      <c r="M26" s="111">
        <f>M23+M24-M25</f>
        <v>0</v>
      </c>
    </row>
    <row r="27" spans="1:13" ht="15" customHeight="1" x14ac:dyDescent="0.3">
      <c r="A27" s="399" t="s">
        <v>105</v>
      </c>
      <c r="B27" s="399"/>
      <c r="C27" s="399"/>
      <c r="D27" s="399"/>
      <c r="E27" s="399"/>
      <c r="F27" s="399"/>
      <c r="G27" s="399"/>
      <c r="H27" s="399"/>
      <c r="I27" s="109"/>
      <c r="J27" s="109"/>
      <c r="K27" s="109"/>
      <c r="L27" s="109"/>
      <c r="M27" s="109"/>
    </row>
    <row r="28" spans="1:13" ht="15" customHeight="1" x14ac:dyDescent="0.3">
      <c r="A28" s="398" t="s">
        <v>227</v>
      </c>
      <c r="B28" s="398"/>
      <c r="C28" s="398"/>
      <c r="D28" s="398"/>
      <c r="E28" s="398"/>
      <c r="F28" s="398"/>
      <c r="G28" s="398"/>
      <c r="H28" s="398"/>
      <c r="I28" s="110">
        <f>I26-I27</f>
        <v>0</v>
      </c>
      <c r="J28" s="110">
        <f>J26-J27</f>
        <v>0</v>
      </c>
      <c r="K28" s="110">
        <f>K26-K27</f>
        <v>0</v>
      </c>
      <c r="L28" s="110">
        <f>L26-L27</f>
        <v>0</v>
      </c>
      <c r="M28" s="110">
        <f>M26-M27</f>
        <v>0</v>
      </c>
    </row>
    <row r="29" spans="1:13" ht="15" customHeight="1" x14ac:dyDescent="0.3">
      <c r="A29" s="407"/>
      <c r="B29" s="408"/>
      <c r="C29" s="408"/>
      <c r="D29" s="408"/>
      <c r="E29" s="408"/>
      <c r="F29" s="408"/>
      <c r="G29" s="408"/>
      <c r="H29" s="408"/>
      <c r="I29" s="408"/>
      <c r="J29" s="408"/>
      <c r="K29" s="408"/>
      <c r="L29" s="408"/>
      <c r="M29" s="408"/>
    </row>
    <row r="30" spans="1:13" ht="15" customHeight="1" x14ac:dyDescent="0.3">
      <c r="A30" s="409" t="s">
        <v>228</v>
      </c>
      <c r="B30" s="410"/>
      <c r="C30" s="410"/>
      <c r="D30" s="410"/>
      <c r="E30" s="410"/>
      <c r="F30" s="410"/>
      <c r="G30" s="410"/>
      <c r="H30" s="411"/>
      <c r="I30" s="111">
        <f>I28+I17</f>
        <v>0</v>
      </c>
      <c r="J30" s="111">
        <f>J28+J17</f>
        <v>0</v>
      </c>
      <c r="K30" s="111">
        <f>K28+K17</f>
        <v>0</v>
      </c>
      <c r="L30" s="111">
        <f>L28+L17</f>
        <v>0</v>
      </c>
      <c r="M30" s="111">
        <f>M28+M17</f>
        <v>0</v>
      </c>
    </row>
    <row r="31" spans="1:13" ht="15" customHeight="1" x14ac:dyDescent="0.3">
      <c r="A31" s="87"/>
      <c r="B31" s="88"/>
      <c r="C31" s="88"/>
      <c r="D31" s="88"/>
      <c r="E31" s="88"/>
      <c r="F31" s="88"/>
    </row>
    <row r="32" spans="1:13" ht="15" customHeight="1" x14ac:dyDescent="0.3">
      <c r="A32" s="412" t="s">
        <v>229</v>
      </c>
      <c r="B32" s="412"/>
      <c r="C32" s="412"/>
      <c r="D32" s="412"/>
      <c r="E32" s="412"/>
      <c r="F32" s="412"/>
      <c r="G32" s="412"/>
      <c r="H32" s="412"/>
      <c r="I32" s="412"/>
      <c r="J32" s="412"/>
      <c r="K32" s="412"/>
      <c r="L32" s="412"/>
      <c r="M32" s="412"/>
    </row>
    <row r="33" spans="1:13" ht="15" customHeight="1" x14ac:dyDescent="0.3">
      <c r="A33" s="406" t="s">
        <v>230</v>
      </c>
      <c r="B33" s="406"/>
      <c r="C33" s="406"/>
      <c r="D33" s="406"/>
      <c r="E33" s="406"/>
      <c r="F33" s="406"/>
      <c r="G33" s="406"/>
      <c r="H33" s="406"/>
      <c r="I33" s="406"/>
      <c r="J33" s="406"/>
      <c r="K33" s="406"/>
      <c r="L33" s="406"/>
      <c r="M33" s="406"/>
    </row>
    <row r="34" spans="1:13" ht="15" customHeight="1" x14ac:dyDescent="0.3">
      <c r="A34" s="413"/>
      <c r="B34" s="413"/>
      <c r="C34" s="413"/>
      <c r="D34" s="413"/>
      <c r="E34" s="413"/>
      <c r="F34" s="413"/>
      <c r="G34" s="413"/>
      <c r="H34" s="413"/>
      <c r="I34" s="413"/>
      <c r="J34" s="413"/>
      <c r="K34" s="413"/>
      <c r="L34" s="413"/>
      <c r="M34" s="413"/>
    </row>
    <row r="35" spans="1:13" ht="15" customHeight="1" x14ac:dyDescent="0.3">
      <c r="A35" s="413"/>
      <c r="B35" s="413"/>
      <c r="C35" s="413"/>
      <c r="D35" s="413"/>
      <c r="E35" s="413"/>
      <c r="F35" s="413"/>
      <c r="G35" s="413"/>
      <c r="H35" s="413"/>
      <c r="I35" s="413"/>
      <c r="J35" s="413"/>
      <c r="K35" s="413"/>
      <c r="L35" s="413"/>
      <c r="M35" s="413"/>
    </row>
    <row r="36" spans="1:13" ht="15" customHeight="1" x14ac:dyDescent="0.3">
      <c r="A36" s="413"/>
      <c r="B36" s="413"/>
      <c r="C36" s="413"/>
      <c r="D36" s="413"/>
      <c r="E36" s="413"/>
      <c r="F36" s="413"/>
      <c r="G36" s="413"/>
      <c r="H36" s="413"/>
      <c r="I36" s="413"/>
      <c r="J36" s="413"/>
      <c r="K36" s="413"/>
      <c r="L36" s="413"/>
      <c r="M36" s="413"/>
    </row>
    <row r="37" spans="1:13" ht="15" customHeight="1" x14ac:dyDescent="0.3">
      <c r="A37" s="406" t="s">
        <v>231</v>
      </c>
      <c r="B37" s="406"/>
      <c r="C37" s="406"/>
      <c r="D37" s="406"/>
      <c r="E37" s="406"/>
      <c r="F37" s="406"/>
      <c r="G37" s="406"/>
      <c r="H37" s="406"/>
      <c r="I37" s="406"/>
      <c r="J37" s="406"/>
      <c r="K37" s="406"/>
      <c r="L37" s="406"/>
      <c r="M37" s="406"/>
    </row>
    <row r="38" spans="1:13" ht="15" customHeight="1" x14ac:dyDescent="0.3">
      <c r="A38" s="413"/>
      <c r="B38" s="413"/>
      <c r="C38" s="413"/>
      <c r="D38" s="413"/>
      <c r="E38" s="413"/>
      <c r="F38" s="413"/>
      <c r="G38" s="413"/>
      <c r="H38" s="413"/>
      <c r="I38" s="413"/>
      <c r="J38" s="413"/>
      <c r="K38" s="413"/>
      <c r="L38" s="413"/>
      <c r="M38" s="413"/>
    </row>
    <row r="39" spans="1:13" ht="15" customHeight="1" x14ac:dyDescent="0.3">
      <c r="A39" s="413"/>
      <c r="B39" s="413"/>
      <c r="C39" s="413"/>
      <c r="D39" s="413"/>
      <c r="E39" s="413"/>
      <c r="F39" s="413"/>
      <c r="G39" s="413"/>
      <c r="H39" s="413"/>
      <c r="I39" s="413"/>
      <c r="J39" s="413"/>
      <c r="K39" s="413"/>
      <c r="L39" s="413"/>
      <c r="M39" s="413"/>
    </row>
    <row r="40" spans="1:13" ht="15" customHeight="1" x14ac:dyDescent="0.3">
      <c r="A40" s="413"/>
      <c r="B40" s="413"/>
      <c r="C40" s="413"/>
      <c r="D40" s="413"/>
      <c r="E40" s="413"/>
      <c r="F40" s="413"/>
      <c r="G40" s="413"/>
      <c r="H40" s="413"/>
      <c r="I40" s="413"/>
      <c r="J40" s="413"/>
      <c r="K40" s="413"/>
      <c r="L40" s="413"/>
      <c r="M40" s="413"/>
    </row>
    <row r="41" spans="1:13" ht="15" customHeight="1" x14ac:dyDescent="0.3">
      <c r="A41" s="406" t="s">
        <v>232</v>
      </c>
      <c r="B41" s="406"/>
      <c r="C41" s="406"/>
      <c r="D41" s="406"/>
      <c r="E41" s="406"/>
      <c r="F41" s="406"/>
      <c r="G41" s="406"/>
      <c r="H41" s="406"/>
      <c r="I41" s="406"/>
      <c r="J41" s="406"/>
      <c r="K41" s="406"/>
      <c r="L41" s="406"/>
      <c r="M41" s="406"/>
    </row>
    <row r="42" spans="1:13" ht="15" customHeight="1" x14ac:dyDescent="0.3">
      <c r="A42" s="405"/>
      <c r="B42" s="405"/>
      <c r="C42" s="405"/>
      <c r="D42" s="405"/>
      <c r="E42" s="405"/>
      <c r="F42" s="405"/>
      <c r="G42" s="405"/>
      <c r="H42" s="405"/>
      <c r="I42" s="405"/>
      <c r="J42" s="405"/>
      <c r="K42" s="405"/>
      <c r="L42" s="405"/>
      <c r="M42" s="405"/>
    </row>
    <row r="43" spans="1:13" ht="15" customHeight="1" x14ac:dyDescent="0.3">
      <c r="A43" s="405"/>
      <c r="B43" s="405"/>
      <c r="C43" s="405"/>
      <c r="D43" s="405"/>
      <c r="E43" s="405"/>
      <c r="F43" s="405"/>
      <c r="G43" s="405"/>
      <c r="H43" s="405"/>
      <c r="I43" s="405"/>
      <c r="J43" s="405"/>
      <c r="K43" s="405"/>
      <c r="L43" s="405"/>
      <c r="M43" s="405"/>
    </row>
    <row r="44" spans="1:13" ht="15" customHeight="1" x14ac:dyDescent="0.3">
      <c r="A44" s="405"/>
      <c r="B44" s="405"/>
      <c r="C44" s="405"/>
      <c r="D44" s="405"/>
      <c r="E44" s="405"/>
      <c r="F44" s="405"/>
      <c r="G44" s="405"/>
      <c r="H44" s="405"/>
      <c r="I44" s="405"/>
      <c r="J44" s="405"/>
      <c r="K44" s="405"/>
      <c r="L44" s="405"/>
      <c r="M44" s="405"/>
    </row>
    <row r="45" spans="1:13" ht="15" customHeight="1" x14ac:dyDescent="0.3">
      <c r="A45" s="406" t="s">
        <v>233</v>
      </c>
      <c r="B45" s="406"/>
      <c r="C45" s="406"/>
      <c r="D45" s="406"/>
      <c r="E45" s="406"/>
      <c r="F45" s="406"/>
      <c r="G45" s="406"/>
      <c r="H45" s="406"/>
      <c r="I45" s="406"/>
      <c r="J45" s="406"/>
      <c r="K45" s="406"/>
      <c r="L45" s="406"/>
      <c r="M45" s="406"/>
    </row>
    <row r="46" spans="1:13" ht="15" customHeight="1" x14ac:dyDescent="0.3">
      <c r="A46" s="413"/>
      <c r="B46" s="413"/>
      <c r="C46" s="413"/>
      <c r="D46" s="413"/>
      <c r="E46" s="413"/>
      <c r="F46" s="413"/>
      <c r="G46" s="413"/>
      <c r="H46" s="413"/>
      <c r="I46" s="413"/>
      <c r="J46" s="413"/>
      <c r="K46" s="413"/>
      <c r="L46" s="413"/>
      <c r="M46" s="413"/>
    </row>
    <row r="47" spans="1:13" ht="15" customHeight="1" x14ac:dyDescent="0.3">
      <c r="A47" s="413"/>
      <c r="B47" s="413"/>
      <c r="C47" s="413"/>
      <c r="D47" s="413"/>
      <c r="E47" s="413"/>
      <c r="F47" s="413"/>
      <c r="G47" s="413"/>
      <c r="H47" s="413"/>
      <c r="I47" s="413"/>
      <c r="J47" s="413"/>
      <c r="K47" s="413"/>
      <c r="L47" s="413"/>
      <c r="M47" s="413"/>
    </row>
    <row r="48" spans="1:13" ht="15" customHeight="1" x14ac:dyDescent="0.3">
      <c r="A48" s="413"/>
      <c r="B48" s="413"/>
      <c r="C48" s="413"/>
      <c r="D48" s="413"/>
      <c r="E48" s="413"/>
      <c r="F48" s="413"/>
      <c r="G48" s="413"/>
      <c r="H48" s="413"/>
      <c r="I48" s="413"/>
      <c r="J48" s="413"/>
      <c r="K48" s="413"/>
      <c r="L48" s="413"/>
      <c r="M48" s="413"/>
    </row>
    <row r="50" spans="1:13" ht="15" customHeight="1" x14ac:dyDescent="0.3">
      <c r="A50" s="277" t="s">
        <v>234</v>
      </c>
      <c r="B50" s="277"/>
      <c r="C50" s="277"/>
      <c r="D50" s="277"/>
      <c r="E50" s="277"/>
      <c r="F50" s="277"/>
      <c r="G50" s="277"/>
      <c r="H50" s="277"/>
      <c r="I50" s="277"/>
      <c r="J50" s="277"/>
      <c r="K50" s="277"/>
      <c r="L50" s="277"/>
      <c r="M50" s="277"/>
    </row>
    <row r="51" spans="1:13" ht="15" customHeight="1" x14ac:dyDescent="0.3">
      <c r="A51" s="414" t="s">
        <v>335</v>
      </c>
      <c r="B51" s="414"/>
      <c r="C51" s="414"/>
      <c r="D51" s="414"/>
      <c r="E51" s="414"/>
      <c r="F51" s="414"/>
      <c r="G51" s="414"/>
      <c r="H51" s="414"/>
      <c r="I51" s="56">
        <v>2022</v>
      </c>
      <c r="J51" s="56">
        <v>2023</v>
      </c>
      <c r="K51" s="56">
        <v>2024</v>
      </c>
      <c r="L51" s="107">
        <v>2025</v>
      </c>
      <c r="M51" s="107">
        <f>M9</f>
        <v>2026</v>
      </c>
    </row>
    <row r="52" spans="1:13" ht="15" customHeight="1" x14ac:dyDescent="0.3">
      <c r="A52" s="415" t="s">
        <v>271</v>
      </c>
      <c r="B52" s="415"/>
      <c r="C52" s="415"/>
      <c r="D52" s="415"/>
      <c r="E52" s="415"/>
      <c r="F52" s="415"/>
      <c r="G52" s="415"/>
      <c r="H52" s="415"/>
      <c r="I52" s="106"/>
      <c r="J52" s="106"/>
      <c r="K52" s="106"/>
      <c r="L52" s="106"/>
      <c r="M52" s="106"/>
    </row>
    <row r="53" spans="1:13" ht="30" customHeight="1" x14ac:dyDescent="0.3">
      <c r="A53" s="415" t="s">
        <v>235</v>
      </c>
      <c r="B53" s="415"/>
      <c r="C53" s="415"/>
      <c r="D53" s="415"/>
      <c r="E53" s="415"/>
      <c r="F53" s="415"/>
      <c r="G53" s="415"/>
      <c r="H53" s="415"/>
      <c r="I53" s="38"/>
      <c r="J53" s="38"/>
      <c r="K53" s="38"/>
      <c r="L53" s="38"/>
      <c r="M53" s="38"/>
    </row>
    <row r="54" spans="1:13" ht="15" customHeight="1" x14ac:dyDescent="0.3">
      <c r="A54" s="243" t="s">
        <v>236</v>
      </c>
      <c r="B54" s="243"/>
      <c r="C54" s="243"/>
      <c r="D54" s="243"/>
      <c r="E54" s="243"/>
      <c r="F54" s="243"/>
      <c r="G54" s="243"/>
      <c r="H54" s="243"/>
      <c r="I54" s="38"/>
      <c r="J54" s="38"/>
      <c r="K54" s="38"/>
      <c r="L54" s="38"/>
      <c r="M54" s="38"/>
    </row>
    <row r="55" spans="1:13" ht="30" customHeight="1" x14ac:dyDescent="0.3">
      <c r="A55" s="243" t="s">
        <v>237</v>
      </c>
      <c r="B55" s="243"/>
      <c r="C55" s="243"/>
      <c r="D55" s="243"/>
      <c r="E55" s="243"/>
      <c r="F55" s="243"/>
      <c r="G55" s="243"/>
      <c r="H55" s="243"/>
      <c r="I55" s="38"/>
      <c r="J55" s="38"/>
      <c r="K55" s="38"/>
      <c r="L55" s="38"/>
      <c r="M55" s="38"/>
    </row>
    <row r="56" spans="1:13" ht="30" customHeight="1" x14ac:dyDescent="0.3">
      <c r="A56" s="415" t="s">
        <v>238</v>
      </c>
      <c r="B56" s="415"/>
      <c r="C56" s="415"/>
      <c r="D56" s="415"/>
      <c r="E56" s="415"/>
      <c r="F56" s="415"/>
      <c r="G56" s="415"/>
      <c r="H56" s="415"/>
      <c r="I56" s="38"/>
      <c r="J56" s="38"/>
      <c r="K56" s="38"/>
      <c r="L56" s="38"/>
      <c r="M56" s="38"/>
    </row>
    <row r="57" spans="1:13" ht="15" customHeight="1" x14ac:dyDescent="0.3">
      <c r="A57" s="243" t="s">
        <v>239</v>
      </c>
      <c r="B57" s="243"/>
      <c r="C57" s="243"/>
      <c r="D57" s="243"/>
      <c r="E57" s="243"/>
      <c r="F57" s="243"/>
      <c r="G57" s="243"/>
      <c r="H57" s="243"/>
      <c r="I57" s="38"/>
      <c r="J57" s="38"/>
      <c r="K57" s="38"/>
      <c r="L57" s="38"/>
      <c r="M57" s="38"/>
    </row>
    <row r="58" spans="1:13" ht="15" customHeight="1" x14ac:dyDescent="0.3">
      <c r="A58" s="89"/>
      <c r="B58" s="90"/>
      <c r="C58" s="90"/>
      <c r="D58" s="90"/>
      <c r="E58" s="90"/>
      <c r="F58" s="90"/>
    </row>
    <row r="59" spans="1:13" ht="15" customHeight="1" x14ac:dyDescent="0.3">
      <c r="A59" s="425" t="s">
        <v>240</v>
      </c>
      <c r="B59" s="426"/>
      <c r="C59" s="426"/>
      <c r="D59" s="426"/>
      <c r="E59" s="426"/>
      <c r="F59" s="426"/>
      <c r="G59" s="426"/>
      <c r="H59" s="426"/>
      <c r="I59" s="426"/>
      <c r="J59" s="426"/>
      <c r="K59" s="426"/>
      <c r="L59" s="426"/>
      <c r="M59" s="426"/>
    </row>
    <row r="60" spans="1:13" ht="15" customHeight="1" x14ac:dyDescent="0.3">
      <c r="A60" s="417" t="s">
        <v>241</v>
      </c>
      <c r="B60" s="418"/>
      <c r="C60" s="418"/>
      <c r="D60" s="418"/>
      <c r="E60" s="418"/>
      <c r="F60" s="418"/>
      <c r="G60" s="418"/>
      <c r="H60" s="418"/>
      <c r="I60" s="418"/>
      <c r="J60" s="418"/>
      <c r="K60" s="418"/>
      <c r="L60" s="418"/>
      <c r="M60" s="418"/>
    </row>
    <row r="61" spans="1:13" ht="15" customHeight="1" x14ac:dyDescent="0.3">
      <c r="A61" s="419"/>
      <c r="B61" s="420"/>
      <c r="C61" s="420"/>
      <c r="D61" s="420"/>
      <c r="E61" s="420"/>
      <c r="F61" s="420"/>
      <c r="G61" s="420"/>
      <c r="H61" s="420"/>
      <c r="I61" s="420"/>
      <c r="J61" s="420"/>
      <c r="K61" s="420"/>
      <c r="L61" s="420"/>
      <c r="M61" s="420"/>
    </row>
    <row r="62" spans="1:13" ht="15" customHeight="1" x14ac:dyDescent="0.3">
      <c r="A62" s="421"/>
      <c r="B62" s="422"/>
      <c r="C62" s="422"/>
      <c r="D62" s="422"/>
      <c r="E62" s="422"/>
      <c r="F62" s="422"/>
      <c r="G62" s="422"/>
      <c r="H62" s="422"/>
      <c r="I62" s="422"/>
      <c r="J62" s="422"/>
      <c r="K62" s="422"/>
      <c r="L62" s="422"/>
      <c r="M62" s="422"/>
    </row>
    <row r="63" spans="1:13" ht="15" customHeight="1" x14ac:dyDescent="0.3">
      <c r="A63" s="423"/>
      <c r="B63" s="424"/>
      <c r="C63" s="424"/>
      <c r="D63" s="424"/>
      <c r="E63" s="424"/>
      <c r="F63" s="424"/>
      <c r="G63" s="424"/>
      <c r="H63" s="424"/>
      <c r="I63" s="424"/>
      <c r="J63" s="424"/>
      <c r="K63" s="424"/>
      <c r="L63" s="424"/>
      <c r="M63" s="424"/>
    </row>
    <row r="64" spans="1:13" ht="15" customHeight="1" x14ac:dyDescent="0.3">
      <c r="A64" s="427" t="s">
        <v>242</v>
      </c>
      <c r="B64" s="428"/>
      <c r="C64" s="428"/>
      <c r="D64" s="428"/>
      <c r="E64" s="428"/>
      <c r="F64" s="428"/>
      <c r="G64" s="428"/>
      <c r="H64" s="428"/>
      <c r="I64" s="428"/>
      <c r="J64" s="428"/>
      <c r="K64" s="428"/>
      <c r="L64" s="428"/>
      <c r="M64" s="428"/>
    </row>
    <row r="65" spans="1:13" ht="15" customHeight="1" x14ac:dyDescent="0.3">
      <c r="A65" s="262"/>
      <c r="B65" s="263"/>
      <c r="C65" s="263"/>
      <c r="D65" s="263"/>
      <c r="E65" s="263"/>
      <c r="F65" s="263"/>
      <c r="G65" s="263"/>
      <c r="H65" s="263"/>
      <c r="I65" s="263"/>
      <c r="J65" s="263"/>
      <c r="K65" s="263"/>
      <c r="L65" s="263"/>
      <c r="M65" s="263"/>
    </row>
    <row r="66" spans="1:13" ht="15" customHeight="1" x14ac:dyDescent="0.3">
      <c r="A66" s="264"/>
      <c r="B66" s="265"/>
      <c r="C66" s="265"/>
      <c r="D66" s="265"/>
      <c r="E66" s="265"/>
      <c r="F66" s="265"/>
      <c r="G66" s="265"/>
      <c r="H66" s="265"/>
      <c r="I66" s="265"/>
      <c r="J66" s="265"/>
      <c r="K66" s="265"/>
      <c r="L66" s="265"/>
      <c r="M66" s="265"/>
    </row>
    <row r="67" spans="1:13" ht="15" customHeight="1" x14ac:dyDescent="0.3">
      <c r="A67" s="266"/>
      <c r="B67" s="267"/>
      <c r="C67" s="267"/>
      <c r="D67" s="267"/>
      <c r="E67" s="267"/>
      <c r="F67" s="267"/>
      <c r="G67" s="267"/>
      <c r="H67" s="267"/>
      <c r="I67" s="267"/>
      <c r="J67" s="267"/>
      <c r="K67" s="267"/>
      <c r="L67" s="267"/>
      <c r="M67" s="267"/>
    </row>
    <row r="68" spans="1:13" ht="15" customHeight="1" x14ac:dyDescent="0.3">
      <c r="A68" s="427" t="s">
        <v>243</v>
      </c>
      <c r="B68" s="428"/>
      <c r="C68" s="428"/>
      <c r="D68" s="428"/>
      <c r="E68" s="428"/>
      <c r="F68" s="428"/>
      <c r="G68" s="428"/>
      <c r="H68" s="428"/>
      <c r="I68" s="428"/>
      <c r="J68" s="428"/>
      <c r="K68" s="428"/>
      <c r="L68" s="428"/>
      <c r="M68" s="428"/>
    </row>
    <row r="69" spans="1:13" ht="15" customHeight="1" x14ac:dyDescent="0.3">
      <c r="A69" s="262"/>
      <c r="B69" s="263"/>
      <c r="C69" s="263"/>
      <c r="D69" s="263"/>
      <c r="E69" s="263"/>
      <c r="F69" s="263"/>
      <c r="G69" s="263"/>
      <c r="H69" s="263"/>
      <c r="I69" s="263"/>
      <c r="J69" s="263"/>
      <c r="K69" s="263"/>
      <c r="L69" s="263"/>
      <c r="M69" s="263"/>
    </row>
    <row r="70" spans="1:13" ht="15" customHeight="1" x14ac:dyDescent="0.3">
      <c r="A70" s="264"/>
      <c r="B70" s="265"/>
      <c r="C70" s="265"/>
      <c r="D70" s="265"/>
      <c r="E70" s="265"/>
      <c r="F70" s="265"/>
      <c r="G70" s="265"/>
      <c r="H70" s="265"/>
      <c r="I70" s="265"/>
      <c r="J70" s="265"/>
      <c r="K70" s="265"/>
      <c r="L70" s="265"/>
      <c r="M70" s="265"/>
    </row>
    <row r="71" spans="1:13" ht="15" customHeight="1" x14ac:dyDescent="0.3">
      <c r="A71" s="266"/>
      <c r="B71" s="267"/>
      <c r="C71" s="267"/>
      <c r="D71" s="267"/>
      <c r="E71" s="267"/>
      <c r="F71" s="267"/>
      <c r="G71" s="267"/>
      <c r="H71" s="267"/>
      <c r="I71" s="267"/>
      <c r="J71" s="267"/>
      <c r="K71" s="267"/>
      <c r="L71" s="267"/>
      <c r="M71" s="267"/>
    </row>
    <row r="72" spans="1:13" ht="15" customHeight="1" x14ac:dyDescent="0.3">
      <c r="A72" s="416" t="s">
        <v>272</v>
      </c>
      <c r="B72" s="416"/>
      <c r="C72" s="416"/>
      <c r="D72" s="416"/>
      <c r="E72" s="416"/>
      <c r="F72" s="416"/>
      <c r="G72" s="416"/>
      <c r="H72" s="416"/>
      <c r="I72" s="416"/>
      <c r="J72" s="416"/>
      <c r="K72" s="416"/>
      <c r="L72" s="416"/>
      <c r="M72" s="416"/>
    </row>
    <row r="73" spans="1:13" ht="15" customHeight="1" x14ac:dyDescent="0.3">
      <c r="A73" s="89"/>
      <c r="B73" s="90"/>
      <c r="C73" s="90"/>
      <c r="D73" s="90"/>
      <c r="E73" s="90"/>
      <c r="F73" s="90"/>
    </row>
  </sheetData>
  <sheetProtection selectLockedCells="1"/>
  <mergeCells count="53">
    <mergeCell ref="A55:H55"/>
    <mergeCell ref="A72:M72"/>
    <mergeCell ref="A60:M60"/>
    <mergeCell ref="A61:M63"/>
    <mergeCell ref="A57:H57"/>
    <mergeCell ref="A59:M59"/>
    <mergeCell ref="A64:M64"/>
    <mergeCell ref="A65:M67"/>
    <mergeCell ref="A68:M68"/>
    <mergeCell ref="A38:M40"/>
    <mergeCell ref="A41:M41"/>
    <mergeCell ref="A46:M48"/>
    <mergeCell ref="A50:M50"/>
    <mergeCell ref="A51:H51"/>
    <mergeCell ref="A69:M71"/>
    <mergeCell ref="A53:H53"/>
    <mergeCell ref="A54:H54"/>
    <mergeCell ref="A56:H56"/>
    <mergeCell ref="A52:H52"/>
    <mergeCell ref="A42:M44"/>
    <mergeCell ref="A45:M45"/>
    <mergeCell ref="A27:H27"/>
    <mergeCell ref="A28:H28"/>
    <mergeCell ref="A29:M29"/>
    <mergeCell ref="A30:H30"/>
    <mergeCell ref="A32:M32"/>
    <mergeCell ref="A33:M33"/>
    <mergeCell ref="A34:M36"/>
    <mergeCell ref="A37:M37"/>
    <mergeCell ref="A23:H23"/>
    <mergeCell ref="A24:H24"/>
    <mergeCell ref="A25:H25"/>
    <mergeCell ref="A26:H26"/>
    <mergeCell ref="A20:H20"/>
    <mergeCell ref="A21:H21"/>
    <mergeCell ref="A22:H22"/>
    <mergeCell ref="A16:H16"/>
    <mergeCell ref="A18:H18"/>
    <mergeCell ref="A19:H19"/>
    <mergeCell ref="A14:H14"/>
    <mergeCell ref="A11:H11"/>
    <mergeCell ref="A12:H12"/>
    <mergeCell ref="A13:H13"/>
    <mergeCell ref="A17:H17"/>
    <mergeCell ref="A15:H15"/>
    <mergeCell ref="A9:H9"/>
    <mergeCell ref="A10:H10"/>
    <mergeCell ref="A2:M2"/>
    <mergeCell ref="A3:M3"/>
    <mergeCell ref="A4:M4"/>
    <mergeCell ref="A5:M5"/>
    <mergeCell ref="A6:M6"/>
    <mergeCell ref="A8:M8"/>
  </mergeCells>
  <phoneticPr fontId="0" type="noConversion"/>
  <pageMargins left="0.70866141732283472" right="0.70866141732283472"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4"/>
  <sheetViews>
    <sheetView zoomScaleNormal="100" workbookViewId="0">
      <selection activeCell="J28" sqref="J28"/>
    </sheetView>
  </sheetViews>
  <sheetFormatPr defaultColWidth="9.109375" defaultRowHeight="15" customHeight="1" x14ac:dyDescent="0.25"/>
  <cols>
    <col min="1" max="1" width="9.109375" style="1"/>
    <col min="2" max="2" width="26.33203125" style="1" customWidth="1"/>
    <col min="3" max="3" width="30" style="1" customWidth="1"/>
    <col min="4" max="4" width="19.44140625" style="1" customWidth="1"/>
    <col min="5" max="5" width="19.109375" style="1" customWidth="1"/>
    <col min="6" max="6" width="18.44140625" style="1" customWidth="1"/>
    <col min="7" max="16384" width="9.109375" style="1"/>
  </cols>
  <sheetData>
    <row r="2" spans="1:9" ht="15" customHeight="1" x14ac:dyDescent="0.25">
      <c r="A2" s="277" t="s">
        <v>120</v>
      </c>
      <c r="B2" s="277"/>
      <c r="C2" s="277"/>
      <c r="D2" s="277"/>
      <c r="E2" s="277"/>
      <c r="F2" s="277"/>
    </row>
    <row r="3" spans="1:9" ht="30.75" customHeight="1" x14ac:dyDescent="0.25">
      <c r="A3" s="435" t="s">
        <v>249</v>
      </c>
      <c r="B3" s="435"/>
      <c r="C3" s="435"/>
      <c r="D3" s="435"/>
      <c r="E3" s="435"/>
      <c r="F3" s="435"/>
    </row>
    <row r="4" spans="1:9" ht="30" customHeight="1" x14ac:dyDescent="0.25">
      <c r="A4" s="435" t="s">
        <v>145</v>
      </c>
      <c r="B4" s="435"/>
      <c r="C4" s="435"/>
      <c r="D4" s="435"/>
      <c r="E4" s="435"/>
      <c r="F4" s="435"/>
    </row>
    <row r="5" spans="1:9" ht="15" customHeight="1" x14ac:dyDescent="0.25">
      <c r="A5" s="435" t="s">
        <v>121</v>
      </c>
      <c r="B5" s="435"/>
      <c r="C5" s="435"/>
      <c r="D5" s="435"/>
      <c r="E5" s="435"/>
      <c r="F5" s="435"/>
    </row>
    <row r="6" spans="1:9" ht="15" customHeight="1" x14ac:dyDescent="0.25">
      <c r="A6" s="49"/>
      <c r="B6" s="43"/>
      <c r="C6" s="43"/>
      <c r="D6" s="43"/>
      <c r="E6" s="43"/>
    </row>
    <row r="7" spans="1:9" ht="15" customHeight="1" x14ac:dyDescent="0.25">
      <c r="A7" s="277" t="s">
        <v>144</v>
      </c>
      <c r="B7" s="277"/>
      <c r="C7" s="277"/>
      <c r="D7" s="277"/>
      <c r="E7" s="277"/>
      <c r="F7" s="277"/>
    </row>
    <row r="8" spans="1:9" ht="15" customHeight="1" x14ac:dyDescent="0.25">
      <c r="A8" s="431" t="s">
        <v>94</v>
      </c>
      <c r="B8" s="129" t="s">
        <v>122</v>
      </c>
      <c r="C8" s="134" t="s">
        <v>46</v>
      </c>
      <c r="D8" s="429" t="s">
        <v>336</v>
      </c>
      <c r="E8" s="429" t="s">
        <v>337</v>
      </c>
      <c r="F8" s="429" t="s">
        <v>338</v>
      </c>
      <c r="I8" s="50"/>
    </row>
    <row r="9" spans="1:9" ht="15" customHeight="1" x14ac:dyDescent="0.25">
      <c r="A9" s="432"/>
      <c r="B9" s="429" t="s">
        <v>142</v>
      </c>
      <c r="C9" s="429" t="s">
        <v>143</v>
      </c>
      <c r="D9" s="434"/>
      <c r="E9" s="434"/>
      <c r="F9" s="434"/>
    </row>
    <row r="10" spans="1:9" ht="30" customHeight="1" x14ac:dyDescent="0.25">
      <c r="A10" s="433"/>
      <c r="B10" s="430"/>
      <c r="C10" s="430"/>
      <c r="D10" s="430"/>
      <c r="E10" s="430"/>
      <c r="F10" s="430"/>
    </row>
    <row r="11" spans="1:9" ht="15" customHeight="1" x14ac:dyDescent="0.25">
      <c r="A11" s="18">
        <v>1</v>
      </c>
      <c r="B11" s="99"/>
      <c r="C11" s="133"/>
      <c r="D11" s="131"/>
      <c r="E11" s="131"/>
      <c r="F11" s="131"/>
    </row>
    <row r="12" spans="1:9" ht="15" customHeight="1" x14ac:dyDescent="0.25">
      <c r="A12" s="18">
        <v>2</v>
      </c>
      <c r="B12" s="99"/>
      <c r="C12" s="133"/>
      <c r="D12" s="131"/>
      <c r="E12" s="131"/>
      <c r="F12" s="131"/>
    </row>
    <row r="13" spans="1:9" ht="15" customHeight="1" x14ac:dyDescent="0.25">
      <c r="A13" s="18">
        <v>3</v>
      </c>
      <c r="B13" s="99"/>
      <c r="C13" s="133"/>
      <c r="D13" s="131"/>
      <c r="E13" s="131"/>
      <c r="F13" s="131"/>
    </row>
    <row r="14" spans="1:9" ht="15" customHeight="1" x14ac:dyDescent="0.25">
      <c r="A14" s="18">
        <v>4</v>
      </c>
      <c r="B14" s="99"/>
      <c r="C14" s="133"/>
      <c r="D14" s="131"/>
      <c r="E14" s="131"/>
      <c r="F14" s="131"/>
    </row>
    <row r="15" spans="1:9" ht="15" customHeight="1" x14ac:dyDescent="0.25">
      <c r="A15" s="18">
        <v>5</v>
      </c>
      <c r="B15" s="99"/>
      <c r="C15" s="133"/>
      <c r="D15" s="131"/>
      <c r="E15" s="131"/>
      <c r="F15" s="131"/>
    </row>
    <row r="16" spans="1:9" ht="15" customHeight="1" x14ac:dyDescent="0.25">
      <c r="A16" s="18">
        <v>6</v>
      </c>
      <c r="B16" s="99"/>
      <c r="C16" s="133"/>
      <c r="D16" s="131"/>
      <c r="E16" s="131"/>
      <c r="F16" s="131"/>
    </row>
    <row r="17" spans="1:6" ht="15" customHeight="1" x14ac:dyDescent="0.25">
      <c r="A17" s="18">
        <v>7</v>
      </c>
      <c r="B17" s="99"/>
      <c r="C17" s="133"/>
      <c r="D17" s="131"/>
      <c r="E17" s="131"/>
      <c r="F17" s="131"/>
    </row>
    <row r="18" spans="1:6" ht="15" customHeight="1" x14ac:dyDescent="0.25">
      <c r="A18" s="18">
        <v>8</v>
      </c>
      <c r="B18" s="135" t="s">
        <v>16</v>
      </c>
      <c r="C18" s="133"/>
      <c r="D18" s="131"/>
      <c r="E18" s="131"/>
      <c r="F18" s="131"/>
    </row>
    <row r="19" spans="1:6" ht="15" customHeight="1" x14ac:dyDescent="0.25">
      <c r="A19" s="322" t="s">
        <v>3</v>
      </c>
      <c r="B19" s="323"/>
      <c r="C19" s="323"/>
      <c r="D19" s="130" t="str">
        <f>IF(SUM(D11:D18)=0,"",SUM(D11:D18))</f>
        <v/>
      </c>
      <c r="E19" s="130" t="str">
        <f>IF(SUM(E11:E18)=0,"",SUM(E11:E18))</f>
        <v/>
      </c>
      <c r="F19" s="130" t="str">
        <f>IF(SUM(F11:F18)=0,"",SUM(F11:F18))</f>
        <v/>
      </c>
    </row>
    <row r="20" spans="1:6" ht="15" customHeight="1" x14ac:dyDescent="0.25">
      <c r="E20" s="43"/>
    </row>
    <row r="21" spans="1:6" ht="15" customHeight="1" x14ac:dyDescent="0.25">
      <c r="A21" s="277" t="s">
        <v>146</v>
      </c>
      <c r="B21" s="277"/>
      <c r="C21" s="277"/>
      <c r="D21" s="277"/>
      <c r="E21" s="277"/>
      <c r="F21" s="277"/>
    </row>
    <row r="22" spans="1:6" ht="15" customHeight="1" x14ac:dyDescent="0.25">
      <c r="A22" s="311" t="s">
        <v>94</v>
      </c>
      <c r="B22" s="129" t="s">
        <v>122</v>
      </c>
      <c r="C22" s="134" t="s">
        <v>46</v>
      </c>
      <c r="D22" s="311" t="s">
        <v>339</v>
      </c>
      <c r="E22" s="311" t="s">
        <v>147</v>
      </c>
      <c r="F22" s="311" t="s">
        <v>340</v>
      </c>
    </row>
    <row r="23" spans="1:6" ht="15" customHeight="1" x14ac:dyDescent="0.25">
      <c r="A23" s="311"/>
      <c r="B23" s="311" t="s">
        <v>142</v>
      </c>
      <c r="C23" s="311" t="s">
        <v>143</v>
      </c>
      <c r="D23" s="311"/>
      <c r="E23" s="311"/>
      <c r="F23" s="311"/>
    </row>
    <row r="24" spans="1:6" ht="30" customHeight="1" x14ac:dyDescent="0.25">
      <c r="A24" s="311"/>
      <c r="B24" s="311"/>
      <c r="C24" s="311"/>
      <c r="D24" s="311"/>
      <c r="E24" s="311"/>
      <c r="F24" s="311"/>
    </row>
    <row r="25" spans="1:6" ht="15" customHeight="1" x14ac:dyDescent="0.25">
      <c r="A25" s="18">
        <v>1</v>
      </c>
      <c r="B25" s="133"/>
      <c r="C25" s="131"/>
      <c r="D25" s="137"/>
      <c r="E25" s="136"/>
      <c r="F25" s="137"/>
    </row>
    <row r="26" spans="1:6" ht="15" customHeight="1" x14ac:dyDescent="0.25">
      <c r="A26" s="18">
        <v>2</v>
      </c>
      <c r="B26" s="133"/>
      <c r="C26" s="131"/>
      <c r="D26" s="137"/>
      <c r="E26" s="136"/>
      <c r="F26" s="137"/>
    </row>
    <row r="27" spans="1:6" ht="15" customHeight="1" x14ac:dyDescent="0.25">
      <c r="A27" s="18">
        <v>3</v>
      </c>
      <c r="B27" s="133"/>
      <c r="C27" s="131"/>
      <c r="D27" s="137"/>
      <c r="E27" s="136"/>
      <c r="F27" s="137"/>
    </row>
    <row r="28" spans="1:6" ht="15" customHeight="1" x14ac:dyDescent="0.25">
      <c r="A28" s="18">
        <v>4</v>
      </c>
      <c r="B28" s="133"/>
      <c r="C28" s="131"/>
      <c r="D28" s="137"/>
      <c r="E28" s="136"/>
      <c r="F28" s="137"/>
    </row>
    <row r="29" spans="1:6" ht="15" customHeight="1" x14ac:dyDescent="0.25">
      <c r="A29" s="18">
        <v>5</v>
      </c>
      <c r="B29" s="133"/>
      <c r="C29" s="131"/>
      <c r="D29" s="137"/>
      <c r="E29" s="136"/>
      <c r="F29" s="137"/>
    </row>
    <row r="30" spans="1:6" ht="15" customHeight="1" x14ac:dyDescent="0.25">
      <c r="A30" s="18">
        <v>6</v>
      </c>
      <c r="B30" s="133"/>
      <c r="C30" s="131"/>
      <c r="D30" s="137"/>
      <c r="E30" s="136"/>
      <c r="F30" s="137"/>
    </row>
    <row r="31" spans="1:6" ht="15" customHeight="1" x14ac:dyDescent="0.25">
      <c r="A31" s="18">
        <v>7</v>
      </c>
      <c r="B31" s="133"/>
      <c r="C31" s="131"/>
      <c r="D31" s="137"/>
      <c r="E31" s="136"/>
      <c r="F31" s="137"/>
    </row>
    <row r="32" spans="1:6" ht="15" customHeight="1" x14ac:dyDescent="0.25">
      <c r="A32" s="18">
        <v>8</v>
      </c>
      <c r="B32" s="132" t="s">
        <v>16</v>
      </c>
      <c r="C32" s="131"/>
      <c r="D32" s="137"/>
      <c r="E32" s="136"/>
      <c r="F32" s="137"/>
    </row>
    <row r="33" spans="1:6" ht="15" customHeight="1" x14ac:dyDescent="0.25">
      <c r="A33" s="427" t="s">
        <v>3</v>
      </c>
      <c r="B33" s="428"/>
      <c r="C33" s="428"/>
      <c r="D33" s="130" t="str">
        <f>IF(SUM(D25:D32)=0,"",SUM(D25:D32))</f>
        <v/>
      </c>
      <c r="E33" s="196"/>
      <c r="F33" s="130" t="str">
        <f>IF(SUM(F25:F32)=0,"",SUM(F25:F32))</f>
        <v/>
      </c>
    </row>
    <row r="34" spans="1:6" ht="15" customHeight="1" x14ac:dyDescent="0.25">
      <c r="E34" s="43"/>
    </row>
    <row r="35" spans="1:6" ht="15" customHeight="1" x14ac:dyDescent="0.25">
      <c r="A35" s="277" t="s">
        <v>148</v>
      </c>
      <c r="B35" s="277"/>
      <c r="C35" s="277"/>
      <c r="D35" s="277"/>
      <c r="E35" s="277"/>
      <c r="F35" s="277"/>
    </row>
    <row r="36" spans="1:6" ht="15" customHeight="1" x14ac:dyDescent="0.25">
      <c r="A36" s="254"/>
      <c r="B36" s="255"/>
      <c r="C36" s="255"/>
      <c r="D36" s="255"/>
      <c r="E36" s="255"/>
      <c r="F36" s="255"/>
    </row>
    <row r="37" spans="1:6" ht="15" customHeight="1" x14ac:dyDescent="0.25">
      <c r="A37" s="256"/>
      <c r="B37" s="257"/>
      <c r="C37" s="257"/>
      <c r="D37" s="257"/>
      <c r="E37" s="257"/>
      <c r="F37" s="257"/>
    </row>
    <row r="38" spans="1:6" ht="15" customHeight="1" x14ac:dyDescent="0.25">
      <c r="A38" s="256"/>
      <c r="B38" s="257"/>
      <c r="C38" s="257"/>
      <c r="D38" s="257"/>
      <c r="E38" s="257"/>
      <c r="F38" s="257"/>
    </row>
    <row r="39" spans="1:6" ht="15" customHeight="1" x14ac:dyDescent="0.25">
      <c r="A39" s="256"/>
      <c r="B39" s="257"/>
      <c r="C39" s="257"/>
      <c r="D39" s="257"/>
      <c r="E39" s="257"/>
      <c r="F39" s="257"/>
    </row>
    <row r="40" spans="1:6" ht="15" customHeight="1" x14ac:dyDescent="0.25">
      <c r="A40" s="256"/>
      <c r="B40" s="257"/>
      <c r="C40" s="257"/>
      <c r="D40" s="257"/>
      <c r="E40" s="257"/>
      <c r="F40" s="257"/>
    </row>
    <row r="41" spans="1:6" ht="15" customHeight="1" x14ac:dyDescent="0.25">
      <c r="A41" s="256"/>
      <c r="B41" s="257"/>
      <c r="C41" s="257"/>
      <c r="D41" s="257"/>
      <c r="E41" s="257"/>
      <c r="F41" s="257"/>
    </row>
    <row r="42" spans="1:6" ht="15" customHeight="1" x14ac:dyDescent="0.25">
      <c r="A42" s="256"/>
      <c r="B42" s="257"/>
      <c r="C42" s="257"/>
      <c r="D42" s="257"/>
      <c r="E42" s="257"/>
      <c r="F42" s="257"/>
    </row>
    <row r="43" spans="1:6" ht="15" customHeight="1" x14ac:dyDescent="0.25">
      <c r="A43" s="256"/>
      <c r="B43" s="257"/>
      <c r="C43" s="257"/>
      <c r="D43" s="257"/>
      <c r="E43" s="257"/>
      <c r="F43" s="257"/>
    </row>
    <row r="44" spans="1:6" ht="15" customHeight="1" x14ac:dyDescent="0.25">
      <c r="A44" s="258"/>
      <c r="B44" s="259"/>
      <c r="C44" s="259"/>
      <c r="D44" s="259"/>
      <c r="E44" s="259"/>
      <c r="F44" s="259"/>
    </row>
  </sheetData>
  <sheetProtection selectLockedCells="1"/>
  <mergeCells count="22">
    <mergeCell ref="A7:F7"/>
    <mergeCell ref="A2:F2"/>
    <mergeCell ref="A3:F3"/>
    <mergeCell ref="A4:F4"/>
    <mergeCell ref="A5:F5"/>
    <mergeCell ref="D8:D10"/>
    <mergeCell ref="D22:D24"/>
    <mergeCell ref="A21:F21"/>
    <mergeCell ref="A22:A24"/>
    <mergeCell ref="F22:F24"/>
    <mergeCell ref="E22:E24"/>
    <mergeCell ref="C23:C24"/>
    <mergeCell ref="A33:C33"/>
    <mergeCell ref="C9:C10"/>
    <mergeCell ref="A8:A10"/>
    <mergeCell ref="A36:F44"/>
    <mergeCell ref="B23:B24"/>
    <mergeCell ref="E8:E10"/>
    <mergeCell ref="B9:B10"/>
    <mergeCell ref="A35:F35"/>
    <mergeCell ref="F8:F10"/>
    <mergeCell ref="A19:C19"/>
  </mergeCells>
  <phoneticPr fontId="0" type="noConversion"/>
  <pageMargins left="0.7" right="0.7" top="0.75" bottom="0.75" header="0.3" footer="0.3"/>
  <pageSetup paperSize="9" scale="68" orientation="portrait"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K69"/>
  <sheetViews>
    <sheetView zoomScaleNormal="100" workbookViewId="0">
      <selection activeCell="K16" sqref="K16"/>
    </sheetView>
  </sheetViews>
  <sheetFormatPr defaultColWidth="9.109375" defaultRowHeight="15" customHeight="1" x14ac:dyDescent="0.3"/>
  <cols>
    <col min="1" max="1" width="9.109375" style="7"/>
    <col min="2" max="2" width="34.33203125" style="7" customWidth="1"/>
    <col min="3" max="3" width="22.88671875" style="7" customWidth="1"/>
    <col min="4" max="4" width="23.33203125" style="7" customWidth="1"/>
    <col min="5" max="5" width="26.88671875" style="7" customWidth="1"/>
    <col min="6" max="11" width="9.109375" style="51"/>
    <col min="12" max="16384" width="9.109375" style="7"/>
  </cols>
  <sheetData>
    <row r="2" spans="1:8" ht="15" customHeight="1" x14ac:dyDescent="0.3">
      <c r="A2" s="436" t="s">
        <v>106</v>
      </c>
      <c r="B2" s="436"/>
      <c r="C2" s="436"/>
      <c r="D2" s="436"/>
      <c r="E2" s="436"/>
    </row>
    <row r="3" spans="1:8" ht="30" customHeight="1" x14ac:dyDescent="0.3">
      <c r="A3" s="437" t="s">
        <v>107</v>
      </c>
      <c r="B3" s="437"/>
      <c r="C3" s="437"/>
      <c r="D3" s="437"/>
      <c r="E3" s="437"/>
    </row>
    <row r="4" spans="1:8" ht="46.5" customHeight="1" x14ac:dyDescent="0.3">
      <c r="A4" s="437" t="s">
        <v>108</v>
      </c>
      <c r="B4" s="437"/>
      <c r="C4" s="437"/>
      <c r="D4" s="437"/>
      <c r="E4" s="437"/>
    </row>
    <row r="5" spans="1:8" ht="30" customHeight="1" x14ac:dyDescent="0.3">
      <c r="A5" s="437" t="e">
        <f>"Raščlana pozicija potrebna je nakon isteka 30.06."&amp;#REF!&amp;" kao dodatak obaveznim kvartalnim/međugodišnjim financijskim izvještajima sastavljenim u formi GFI-POD-a  ili izvještaja koji se predaju u Poreznu Upravu."</f>
        <v>#REF!</v>
      </c>
      <c r="B5" s="437"/>
      <c r="C5" s="437"/>
      <c r="D5" s="437"/>
      <c r="E5" s="437"/>
    </row>
    <row r="6" spans="1:8" ht="15" customHeight="1" x14ac:dyDescent="0.3">
      <c r="A6" s="50"/>
      <c r="B6" s="50"/>
      <c r="C6" s="50"/>
      <c r="D6" s="50"/>
      <c r="E6" s="52"/>
    </row>
    <row r="7" spans="1:8" ht="15" customHeight="1" x14ac:dyDescent="0.3">
      <c r="A7" s="53"/>
      <c r="B7" s="128" t="s">
        <v>109</v>
      </c>
      <c r="C7" s="438" t="s">
        <v>341</v>
      </c>
      <c r="D7" s="438"/>
      <c r="E7" s="438"/>
    </row>
    <row r="8" spans="1:8" ht="30.75" customHeight="1" x14ac:dyDescent="0.3">
      <c r="A8" s="54"/>
      <c r="B8" s="127" t="s">
        <v>343</v>
      </c>
      <c r="C8" s="127">
        <v>2021</v>
      </c>
      <c r="D8" s="127">
        <v>2022</v>
      </c>
      <c r="E8" s="127" t="s">
        <v>262</v>
      </c>
      <c r="H8" s="55"/>
    </row>
    <row r="9" spans="1:8" ht="15" customHeight="1" x14ac:dyDescent="0.3">
      <c r="A9" s="13">
        <v>1</v>
      </c>
      <c r="B9" s="119"/>
      <c r="C9" s="139"/>
      <c r="D9" s="96"/>
      <c r="E9" s="96"/>
    </row>
    <row r="10" spans="1:8" ht="15" customHeight="1" x14ac:dyDescent="0.3">
      <c r="A10" s="13">
        <v>2</v>
      </c>
      <c r="B10" s="119"/>
      <c r="C10" s="96"/>
      <c r="D10" s="96"/>
      <c r="E10" s="96"/>
    </row>
    <row r="11" spans="1:8" ht="15" customHeight="1" x14ac:dyDescent="0.3">
      <c r="A11" s="13">
        <v>3</v>
      </c>
      <c r="B11" s="119"/>
      <c r="C11" s="96"/>
      <c r="D11" s="96"/>
      <c r="E11" s="96"/>
    </row>
    <row r="12" spans="1:8" ht="15" customHeight="1" x14ac:dyDescent="0.3">
      <c r="A12" s="13">
        <v>4</v>
      </c>
      <c r="B12" s="119"/>
      <c r="C12" s="96"/>
      <c r="D12" s="96"/>
      <c r="E12" s="96"/>
    </row>
    <row r="13" spans="1:8" ht="15" customHeight="1" x14ac:dyDescent="0.3">
      <c r="A13" s="13">
        <v>5</v>
      </c>
      <c r="B13" s="13" t="s">
        <v>2</v>
      </c>
      <c r="C13" s="96"/>
      <c r="D13" s="96"/>
      <c r="E13" s="96"/>
    </row>
    <row r="14" spans="1:8" ht="15" customHeight="1" x14ac:dyDescent="0.3">
      <c r="A14" s="56"/>
      <c r="B14" s="56" t="s">
        <v>3</v>
      </c>
      <c r="C14" s="105" t="str">
        <f>IF(SUM(C9:C13)=0,"",SUM(C9:C13))</f>
        <v/>
      </c>
      <c r="D14" s="105" t="str">
        <f>IF(SUM(D9:D13)=0,"",SUM(D9:D13))</f>
        <v/>
      </c>
      <c r="E14" s="105" t="str">
        <f>IF(SUM(E9:E13)=0,"",SUM(E9:E13))</f>
        <v/>
      </c>
    </row>
    <row r="15" spans="1:8" ht="15" customHeight="1" x14ac:dyDescent="0.3">
      <c r="A15" s="57"/>
      <c r="B15" s="57"/>
      <c r="C15" s="57"/>
      <c r="D15" s="57"/>
      <c r="E15" s="52"/>
    </row>
    <row r="16" spans="1:8" ht="30" customHeight="1" x14ac:dyDescent="0.3">
      <c r="A16" s="56"/>
      <c r="B16" s="17" t="s">
        <v>344</v>
      </c>
      <c r="C16" s="17">
        <f>C8</f>
        <v>2021</v>
      </c>
      <c r="D16" s="17">
        <f>D8</f>
        <v>2022</v>
      </c>
      <c r="E16" s="17" t="str">
        <f>E8</f>
        <v>tekuća godina</v>
      </c>
    </row>
    <row r="17" spans="1:5" ht="15" customHeight="1" x14ac:dyDescent="0.3">
      <c r="A17" s="13">
        <v>1</v>
      </c>
      <c r="B17" s="119"/>
      <c r="C17" s="139"/>
      <c r="D17" s="96"/>
      <c r="E17" s="96"/>
    </row>
    <row r="18" spans="1:5" ht="15" customHeight="1" x14ac:dyDescent="0.3">
      <c r="A18" s="13">
        <v>2</v>
      </c>
      <c r="B18" s="119"/>
      <c r="C18" s="96"/>
      <c r="D18" s="96"/>
      <c r="E18" s="96"/>
    </row>
    <row r="19" spans="1:5" ht="15" customHeight="1" x14ac:dyDescent="0.3">
      <c r="A19" s="13">
        <v>3</v>
      </c>
      <c r="B19" s="119"/>
      <c r="C19" s="96"/>
      <c r="D19" s="96"/>
      <c r="E19" s="96"/>
    </row>
    <row r="20" spans="1:5" ht="15" customHeight="1" x14ac:dyDescent="0.3">
      <c r="A20" s="13">
        <v>4</v>
      </c>
      <c r="B20" s="119"/>
      <c r="C20" s="96"/>
      <c r="D20" s="96"/>
      <c r="E20" s="96"/>
    </row>
    <row r="21" spans="1:5" ht="15" customHeight="1" x14ac:dyDescent="0.3">
      <c r="A21" s="13">
        <v>5</v>
      </c>
      <c r="B21" s="13" t="s">
        <v>2</v>
      </c>
      <c r="C21" s="96"/>
      <c r="D21" s="96"/>
      <c r="E21" s="96"/>
    </row>
    <row r="22" spans="1:5" ht="15" customHeight="1" x14ac:dyDescent="0.3">
      <c r="A22" s="56"/>
      <c r="B22" s="56" t="s">
        <v>3</v>
      </c>
      <c r="C22" s="105" t="str">
        <f>IF(SUM(C17:C21)=0,"",SUM(C17:C21))</f>
        <v/>
      </c>
      <c r="D22" s="105" t="str">
        <f>IF(SUM(D17:D21)=0,"",SUM(D17:D21))</f>
        <v/>
      </c>
      <c r="E22" s="105" t="str">
        <f>IF(SUM(E17:E21)=0,"",SUM(E17:E21))</f>
        <v/>
      </c>
    </row>
    <row r="23" spans="1:5" ht="15" customHeight="1" x14ac:dyDescent="0.3">
      <c r="A23" s="58"/>
      <c r="B23" s="59"/>
    </row>
    <row r="24" spans="1:5" ht="30" customHeight="1" x14ac:dyDescent="0.3">
      <c r="A24" s="56"/>
      <c r="B24" s="17" t="s">
        <v>345</v>
      </c>
      <c r="C24" s="17">
        <f>C16</f>
        <v>2021</v>
      </c>
      <c r="D24" s="17">
        <f>D16</f>
        <v>2022</v>
      </c>
      <c r="E24" s="17" t="str">
        <f>E8</f>
        <v>tekuća godina</v>
      </c>
    </row>
    <row r="25" spans="1:5" ht="15" customHeight="1" x14ac:dyDescent="0.3">
      <c r="A25" s="13">
        <v>1</v>
      </c>
      <c r="B25" s="119"/>
      <c r="C25" s="139"/>
      <c r="D25" s="96"/>
      <c r="E25" s="96"/>
    </row>
    <row r="26" spans="1:5" ht="15" customHeight="1" x14ac:dyDescent="0.3">
      <c r="A26" s="13">
        <v>2</v>
      </c>
      <c r="B26" s="119"/>
      <c r="C26" s="96"/>
      <c r="D26" s="96"/>
      <c r="E26" s="96"/>
    </row>
    <row r="27" spans="1:5" ht="15" customHeight="1" x14ac:dyDescent="0.3">
      <c r="A27" s="13">
        <v>3</v>
      </c>
      <c r="B27" s="119"/>
      <c r="C27" s="96"/>
      <c r="D27" s="96"/>
      <c r="E27" s="96"/>
    </row>
    <row r="28" spans="1:5" ht="15" customHeight="1" x14ac:dyDescent="0.3">
      <c r="A28" s="13">
        <v>4</v>
      </c>
      <c r="B28" s="119"/>
      <c r="C28" s="96"/>
      <c r="D28" s="96"/>
      <c r="E28" s="96"/>
    </row>
    <row r="29" spans="1:5" ht="15" customHeight="1" x14ac:dyDescent="0.3">
      <c r="A29" s="13">
        <v>5</v>
      </c>
      <c r="B29" s="13" t="s">
        <v>2</v>
      </c>
      <c r="C29" s="96"/>
      <c r="D29" s="96"/>
      <c r="E29" s="96"/>
    </row>
    <row r="30" spans="1:5" ht="15" customHeight="1" x14ac:dyDescent="0.3">
      <c r="A30" s="56"/>
      <c r="B30" s="56" t="s">
        <v>3</v>
      </c>
      <c r="C30" s="105" t="str">
        <f>IF(SUM(C25:C29)=0,"",SUM(C25:C29))</f>
        <v/>
      </c>
      <c r="D30" s="105" t="str">
        <f>IF(SUM(D25:D29)=0,"",SUM(D25:D29))</f>
        <v/>
      </c>
      <c r="E30" s="105" t="str">
        <f>IF(SUM(E25:E29)=0,"",SUM(E25:E29))</f>
        <v/>
      </c>
    </row>
    <row r="31" spans="1:5" ht="15" customHeight="1" x14ac:dyDescent="0.3">
      <c r="A31" s="59"/>
      <c r="B31" s="59"/>
      <c r="C31" s="25"/>
    </row>
    <row r="32" spans="1:5" ht="30" customHeight="1" x14ac:dyDescent="0.3">
      <c r="A32" s="56"/>
      <c r="B32" s="17" t="s">
        <v>346</v>
      </c>
      <c r="C32" s="17">
        <f>C24</f>
        <v>2021</v>
      </c>
      <c r="D32" s="17">
        <f>D24</f>
        <v>2022</v>
      </c>
      <c r="E32" s="17" t="str">
        <f>E8</f>
        <v>tekuća godina</v>
      </c>
    </row>
    <row r="33" spans="1:5" ht="15" customHeight="1" x14ac:dyDescent="0.3">
      <c r="A33" s="13">
        <v>1</v>
      </c>
      <c r="B33" s="119"/>
      <c r="C33" s="140"/>
      <c r="D33" s="38"/>
      <c r="E33" s="38"/>
    </row>
    <row r="34" spans="1:5" ht="15" customHeight="1" x14ac:dyDescent="0.3">
      <c r="A34" s="13">
        <v>2</v>
      </c>
      <c r="B34" s="119"/>
      <c r="C34" s="38"/>
      <c r="D34" s="38"/>
      <c r="E34" s="38"/>
    </row>
    <row r="35" spans="1:5" ht="15" customHeight="1" x14ac:dyDescent="0.3">
      <c r="A35" s="13">
        <v>3</v>
      </c>
      <c r="B35" s="119"/>
      <c r="C35" s="38"/>
      <c r="D35" s="38"/>
      <c r="E35" s="38"/>
    </row>
    <row r="36" spans="1:5" ht="15" customHeight="1" x14ac:dyDescent="0.3">
      <c r="A36" s="13">
        <v>4</v>
      </c>
      <c r="B36" s="119"/>
      <c r="C36" s="38"/>
      <c r="D36" s="38"/>
      <c r="E36" s="38"/>
    </row>
    <row r="37" spans="1:5" ht="15" customHeight="1" x14ac:dyDescent="0.3">
      <c r="A37" s="13">
        <v>5</v>
      </c>
      <c r="B37" s="13" t="s">
        <v>2</v>
      </c>
      <c r="C37" s="38"/>
      <c r="D37" s="38"/>
      <c r="E37" s="38"/>
    </row>
    <row r="38" spans="1:5" ht="15" customHeight="1" x14ac:dyDescent="0.3">
      <c r="A38" s="56"/>
      <c r="B38" s="56" t="s">
        <v>3</v>
      </c>
      <c r="C38" s="138" t="str">
        <f>IF(SUM(C33:C37)=0,"",SUM(C33:C37))</f>
        <v/>
      </c>
      <c r="D38" s="138" t="str">
        <f>IF(SUM(D33:D37)=0,"",SUM(D33:D37))</f>
        <v/>
      </c>
      <c r="E38" s="138" t="str">
        <f>IF(SUM(E33:E37)=0,"",SUM(E33:E37))</f>
        <v/>
      </c>
    </row>
    <row r="39" spans="1:5" ht="15" customHeight="1" x14ac:dyDescent="0.3">
      <c r="A39" s="59"/>
      <c r="B39" s="59"/>
      <c r="C39" s="59"/>
      <c r="D39" s="60"/>
      <c r="E39" s="60"/>
    </row>
    <row r="40" spans="1:5" ht="30" customHeight="1" x14ac:dyDescent="0.3">
      <c r="A40" s="56"/>
      <c r="B40" s="17" t="s">
        <v>347</v>
      </c>
      <c r="C40" s="17">
        <f>C32</f>
        <v>2021</v>
      </c>
      <c r="D40" s="17">
        <f>D32</f>
        <v>2022</v>
      </c>
      <c r="E40" s="17" t="str">
        <f>E8</f>
        <v>tekuća godina</v>
      </c>
    </row>
    <row r="41" spans="1:5" ht="15" customHeight="1" x14ac:dyDescent="0.3">
      <c r="A41" s="13">
        <v>1</v>
      </c>
      <c r="B41" s="13" t="s">
        <v>110</v>
      </c>
      <c r="C41" s="140"/>
      <c r="D41" s="38"/>
      <c r="E41" s="38"/>
    </row>
    <row r="42" spans="1:5" ht="15" customHeight="1" x14ac:dyDescent="0.3">
      <c r="A42" s="13">
        <v>2</v>
      </c>
      <c r="B42" s="13" t="s">
        <v>111</v>
      </c>
      <c r="C42" s="38"/>
      <c r="D42" s="38"/>
      <c r="E42" s="38"/>
    </row>
    <row r="43" spans="1:5" ht="15" customHeight="1" x14ac:dyDescent="0.3">
      <c r="A43" s="13">
        <v>3</v>
      </c>
      <c r="B43" s="13" t="s">
        <v>112</v>
      </c>
      <c r="C43" s="38"/>
      <c r="D43" s="38"/>
      <c r="E43" s="38"/>
    </row>
    <row r="44" spans="1:5" ht="15" customHeight="1" x14ac:dyDescent="0.3">
      <c r="A44" s="13">
        <v>4</v>
      </c>
      <c r="B44" s="13" t="s">
        <v>2</v>
      </c>
      <c r="C44" s="38"/>
      <c r="D44" s="38"/>
      <c r="E44" s="38"/>
    </row>
    <row r="45" spans="1:5" ht="15" customHeight="1" x14ac:dyDescent="0.3">
      <c r="A45" s="56"/>
      <c r="B45" s="56" t="s">
        <v>3</v>
      </c>
      <c r="C45" s="138" t="str">
        <f>IF(SUM(C41:C44)=0,"",SUM(C41:C44))</f>
        <v/>
      </c>
      <c r="D45" s="138" t="str">
        <f>IF(SUM(D41:D44)=0,"",SUM(D41:D44))</f>
        <v/>
      </c>
      <c r="E45" s="138" t="str">
        <f>IF(SUM(E41:E44)=0,"",SUM(E41:E44))</f>
        <v/>
      </c>
    </row>
    <row r="46" spans="1:5" ht="15" customHeight="1" x14ac:dyDescent="0.3">
      <c r="A46" s="61"/>
      <c r="B46" s="57"/>
      <c r="C46" s="62"/>
      <c r="D46" s="62"/>
      <c r="E46" s="62"/>
    </row>
    <row r="47" spans="1:5" ht="30" customHeight="1" x14ac:dyDescent="0.3">
      <c r="A47" s="56"/>
      <c r="B47" s="17" t="s">
        <v>284</v>
      </c>
      <c r="C47" s="17">
        <f>C40</f>
        <v>2021</v>
      </c>
      <c r="D47" s="17">
        <f>D40</f>
        <v>2022</v>
      </c>
      <c r="E47" s="17" t="str">
        <f>E8</f>
        <v>tekuća godina</v>
      </c>
    </row>
    <row r="48" spans="1:5" ht="15" customHeight="1" x14ac:dyDescent="0.3">
      <c r="A48" s="13">
        <v>1</v>
      </c>
      <c r="B48" s="13" t="s">
        <v>110</v>
      </c>
      <c r="C48" s="140"/>
      <c r="D48" s="38"/>
      <c r="E48" s="38"/>
    </row>
    <row r="49" spans="1:5" ht="15" customHeight="1" x14ac:dyDescent="0.3">
      <c r="A49" s="13">
        <v>2</v>
      </c>
      <c r="B49" s="13" t="s">
        <v>111</v>
      </c>
      <c r="C49" s="38"/>
      <c r="D49" s="38"/>
      <c r="E49" s="38"/>
    </row>
    <row r="50" spans="1:5" ht="15" customHeight="1" x14ac:dyDescent="0.3">
      <c r="A50" s="13">
        <v>3</v>
      </c>
      <c r="B50" s="13" t="s">
        <v>112</v>
      </c>
      <c r="C50" s="38"/>
      <c r="D50" s="38"/>
      <c r="E50" s="38"/>
    </row>
    <row r="51" spans="1:5" ht="15" customHeight="1" x14ac:dyDescent="0.3">
      <c r="A51" s="13">
        <v>4</v>
      </c>
      <c r="B51" s="13" t="s">
        <v>2</v>
      </c>
      <c r="C51" s="38"/>
      <c r="D51" s="38"/>
      <c r="E51" s="38"/>
    </row>
    <row r="52" spans="1:5" ht="15" customHeight="1" x14ac:dyDescent="0.3">
      <c r="A52" s="56"/>
      <c r="B52" s="56" t="s">
        <v>3</v>
      </c>
      <c r="C52" s="138" t="str">
        <f>IF(SUM(C48:C51)=0,"",SUM(C48:C51))</f>
        <v/>
      </c>
      <c r="D52" s="138" t="str">
        <f>IF(SUM(D48:D51)=0,"",SUM(D48:D51))</f>
        <v/>
      </c>
      <c r="E52" s="138" t="str">
        <f>IF(SUM(E48:E51)=0,"",SUM(E48:E51))</f>
        <v/>
      </c>
    </row>
    <row r="53" spans="1:5" ht="15" customHeight="1" x14ac:dyDescent="0.3">
      <c r="A53" s="58"/>
      <c r="B53" s="57"/>
    </row>
    <row r="54" spans="1:5" ht="30" customHeight="1" x14ac:dyDescent="0.3">
      <c r="A54" s="56"/>
      <c r="B54" s="17" t="s">
        <v>285</v>
      </c>
      <c r="C54" s="17">
        <f>C47</f>
        <v>2021</v>
      </c>
      <c r="D54" s="17">
        <f>D47</f>
        <v>2022</v>
      </c>
      <c r="E54" s="17" t="str">
        <f>E8</f>
        <v>tekuća godina</v>
      </c>
    </row>
    <row r="55" spans="1:5" ht="15" customHeight="1" x14ac:dyDescent="0.3">
      <c r="A55" s="13">
        <v>1</v>
      </c>
      <c r="B55" s="119"/>
      <c r="C55" s="139"/>
      <c r="D55" s="96"/>
      <c r="E55" s="96"/>
    </row>
    <row r="56" spans="1:5" ht="15" customHeight="1" x14ac:dyDescent="0.3">
      <c r="A56" s="13">
        <v>2</v>
      </c>
      <c r="B56" s="119"/>
      <c r="C56" s="96"/>
      <c r="D56" s="96"/>
      <c r="E56" s="96"/>
    </row>
    <row r="57" spans="1:5" ht="15" customHeight="1" x14ac:dyDescent="0.3">
      <c r="A57" s="13">
        <v>3</v>
      </c>
      <c r="B57" s="119"/>
      <c r="C57" s="96"/>
      <c r="D57" s="96"/>
      <c r="E57" s="96"/>
    </row>
    <row r="58" spans="1:5" ht="15" customHeight="1" x14ac:dyDescent="0.3">
      <c r="A58" s="13">
        <v>4</v>
      </c>
      <c r="B58" s="119"/>
      <c r="C58" s="96"/>
      <c r="D58" s="96"/>
      <c r="E58" s="96"/>
    </row>
    <row r="59" spans="1:5" ht="15" customHeight="1" x14ac:dyDescent="0.3">
      <c r="A59" s="13">
        <v>5</v>
      </c>
      <c r="B59" s="13" t="s">
        <v>2</v>
      </c>
      <c r="C59" s="96"/>
      <c r="D59" s="96"/>
      <c r="E59" s="96"/>
    </row>
    <row r="60" spans="1:5" ht="15" customHeight="1" x14ac:dyDescent="0.3">
      <c r="A60" s="56"/>
      <c r="B60" s="56" t="s">
        <v>3</v>
      </c>
      <c r="C60" s="105" t="str">
        <f>IF(SUM(C55:C59)=0,"",SUM(C55:C59))</f>
        <v/>
      </c>
      <c r="D60" s="105" t="str">
        <f>IF(SUM(D55:D59)=0,"",SUM(D55:D59))</f>
        <v/>
      </c>
      <c r="E60" s="105" t="str">
        <f>IF(SUM(E55:E59)=0,"",SUM(E55:E59))</f>
        <v/>
      </c>
    </row>
    <row r="61" spans="1:5" ht="15" customHeight="1" x14ac:dyDescent="0.3">
      <c r="A61" s="58"/>
      <c r="B61" s="59"/>
      <c r="C61" s="58"/>
      <c r="D61" s="63"/>
      <c r="E61" s="63"/>
    </row>
    <row r="62" spans="1:5" ht="30" customHeight="1" x14ac:dyDescent="0.3">
      <c r="A62" s="56"/>
      <c r="B62" s="17" t="s">
        <v>286</v>
      </c>
      <c r="C62" s="17">
        <f>C54</f>
        <v>2021</v>
      </c>
      <c r="D62" s="17">
        <f>D54</f>
        <v>2022</v>
      </c>
      <c r="E62" s="17" t="str">
        <f>E8</f>
        <v>tekuća godina</v>
      </c>
    </row>
    <row r="63" spans="1:5" ht="15" customHeight="1" x14ac:dyDescent="0.3">
      <c r="A63" s="13">
        <v>1</v>
      </c>
      <c r="B63" s="119"/>
      <c r="C63" s="139"/>
      <c r="D63" s="96"/>
      <c r="E63" s="96"/>
    </row>
    <row r="64" spans="1:5" ht="15" customHeight="1" x14ac:dyDescent="0.3">
      <c r="A64" s="13">
        <v>2</v>
      </c>
      <c r="B64" s="119"/>
      <c r="C64" s="96"/>
      <c r="D64" s="96"/>
      <c r="E64" s="96"/>
    </row>
    <row r="65" spans="1:5" ht="15" customHeight="1" x14ac:dyDescent="0.3">
      <c r="A65" s="13">
        <v>3</v>
      </c>
      <c r="B65" s="119"/>
      <c r="C65" s="96"/>
      <c r="D65" s="96"/>
      <c r="E65" s="96"/>
    </row>
    <row r="66" spans="1:5" ht="15" customHeight="1" x14ac:dyDescent="0.3">
      <c r="A66" s="13">
        <v>4</v>
      </c>
      <c r="B66" s="119"/>
      <c r="C66" s="96"/>
      <c r="D66" s="96"/>
      <c r="E66" s="96"/>
    </row>
    <row r="67" spans="1:5" ht="15" customHeight="1" x14ac:dyDescent="0.3">
      <c r="A67" s="13">
        <v>5</v>
      </c>
      <c r="B67" s="13" t="s">
        <v>2</v>
      </c>
      <c r="C67" s="96"/>
      <c r="D67" s="96"/>
      <c r="E67" s="96"/>
    </row>
    <row r="68" spans="1:5" ht="15" customHeight="1" x14ac:dyDescent="0.3">
      <c r="A68" s="56"/>
      <c r="B68" s="56" t="s">
        <v>3</v>
      </c>
      <c r="C68" s="105" t="str">
        <f>IF(SUM(C63:C67)=0,"",SUM(C63:C67))</f>
        <v/>
      </c>
      <c r="D68" s="105" t="str">
        <f>IF(SUM(D63:D67)=0,"",SUM(D63:D67))</f>
        <v/>
      </c>
      <c r="E68" s="105" t="str">
        <f>IF(SUM(E63:E67)=0,"",SUM(E63:E67))</f>
        <v/>
      </c>
    </row>
    <row r="69" spans="1:5" ht="15" customHeight="1" x14ac:dyDescent="0.3">
      <c r="A69" s="10"/>
      <c r="B69" s="10"/>
      <c r="C69" s="62"/>
      <c r="D69" s="24"/>
      <c r="E69" s="64"/>
    </row>
  </sheetData>
  <sheetProtection selectLockedCells="1"/>
  <mergeCells count="5">
    <mergeCell ref="A2:E2"/>
    <mergeCell ref="A5:E5"/>
    <mergeCell ref="A4:E4"/>
    <mergeCell ref="A3:E3"/>
    <mergeCell ref="C7:E7"/>
  </mergeCells>
  <phoneticPr fontId="0" type="noConversion"/>
  <dataValidations count="3">
    <dataValidation type="whole" allowBlank="1" showInputMessage="1" showErrorMessage="1" sqref="C9:E14 C17:E22 C25:E30">
      <formula1>0</formula1>
      <formula2>999999999999</formula2>
    </dataValidation>
    <dataValidation type="whole" allowBlank="1" showInputMessage="1" showErrorMessage="1" sqref="C33:E37 C41:E44 C48:E51">
      <formula1>0</formula1>
      <formula2>9999999999999</formula2>
    </dataValidation>
    <dataValidation type="whole" allowBlank="1" showInputMessage="1" showErrorMessage="1" sqref="C55:E60 C63:E68">
      <formula1>0</formula1>
      <formula2>99999999999999</formula2>
    </dataValidation>
  </dataValidations>
  <pageMargins left="0.70866141732283472" right="0.70866141732283472" top="0.74803149606299213" bottom="0.74803149606299213" header="0.31496062992125984" footer="0.31496062992125984"/>
  <pageSetup paperSize="9" scale="64" orientation="portrait" r:id="rId1"/>
  <rowBreaks count="1" manualBreakCount="1">
    <brk id="68" max="12" man="1"/>
  </rowBreaks>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EEE0F6F73916B44B84F0F1968F73086" ma:contentTypeVersion="3" ma:contentTypeDescription="Stvaranje novog dokumenta." ma:contentTypeScope="" ma:versionID="2e435db5caed4b63e29939d23646067e">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65a1053c7c08647e07583a1aeadc8e8e" ns1:_="" ns2:_="">
    <xsd:import namespace="http://schemas.microsoft.com/sharepoint/v3"/>
    <xsd:import namespace="http://schemas.microsoft.com/sharepoint/v3/fields"/>
    <xsd:element name="properties">
      <xsd:complexType>
        <xsd:sequence>
          <xsd:element name="documentManagement">
            <xsd:complexType>
              <xsd:all>
                <xsd:element ref="ns2:_DCDateCreated" minOccurs="0"/>
                <xsd:element ref="ns2:ImageCreate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0" nillable="true" ma:displayName="Datum početka"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Datum stvaranja" ma:description="Datum stvaranja ovog resursa" ma:format="DateTime" ma:internalName="_DCDateCreated">
      <xsd:simpleType>
        <xsd:restriction base="dms:DateTime"/>
      </xsd:simpleType>
    </xsd:element>
    <xsd:element name="ImageCreateDate" ma:index="9" nillable="true" ma:displayName="Datum nastanka slike" ma:format="DateTime" ma:hidden="true" ma:internalName="ImageCreat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geCreateDate xmlns="http://schemas.microsoft.com/sharepoint/v3/fields" xsi:nil="true"/>
    <StartDate xmlns="http://schemas.microsoft.com/sharepoint/v3">2015-10-06T22:00:00+00:00</StartDate>
    <_DCDateCreated xmlns="http://schemas.microsoft.com/sharepoint/v3/fields" xsi:nil="true"/>
  </documentManagement>
</p:properties>
</file>

<file path=customXml/itemProps1.xml><?xml version="1.0" encoding="utf-8"?>
<ds:datastoreItem xmlns:ds="http://schemas.openxmlformats.org/officeDocument/2006/customXml" ds:itemID="{B2A51229-78BE-4467-A817-C30B26D0AF20}">
  <ds:schemaRefs>
    <ds:schemaRef ds:uri="http://schemas.microsoft.com/office/2006/metadata/longProperties"/>
  </ds:schemaRefs>
</ds:datastoreItem>
</file>

<file path=customXml/itemProps2.xml><?xml version="1.0" encoding="utf-8"?>
<ds:datastoreItem xmlns:ds="http://schemas.openxmlformats.org/officeDocument/2006/customXml" ds:itemID="{C83BCD4E-6976-4382-A018-00822CF58BC4}">
  <ds:schemaRefs>
    <ds:schemaRef ds:uri="http://schemas.microsoft.com/sharepoint/v3/contenttype/forms"/>
  </ds:schemaRefs>
</ds:datastoreItem>
</file>

<file path=customXml/itemProps3.xml><?xml version="1.0" encoding="utf-8"?>
<ds:datastoreItem xmlns:ds="http://schemas.openxmlformats.org/officeDocument/2006/customXml" ds:itemID="{9B386A67-1C49-40C6-9CCB-E723AF777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AE56D4-ACAA-4623-9F50-42F9AE187D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11</vt:i4>
      </vt:variant>
    </vt:vector>
  </HeadingPairs>
  <TitlesOfParts>
    <vt:vector size="22" baseType="lpstr">
      <vt:lpstr>ZAHTJEV obrt</vt:lpstr>
      <vt:lpstr>OPCI PODACI</vt:lpstr>
      <vt:lpstr>DOBAVLJACI</vt:lpstr>
      <vt:lpstr>KUPCI</vt:lpstr>
      <vt:lpstr>KREDITI_</vt:lpstr>
      <vt:lpstr>POSLOVANJE</vt:lpstr>
      <vt:lpstr>PROJEKCIJA POSLOVANJA PLI</vt:lpstr>
      <vt:lpstr>POPIS UGOVORENIH POSLOVA</vt:lpstr>
      <vt:lpstr>KLASIFIKACIJA FIN IZVJESTAJA</vt:lpstr>
      <vt:lpstr>PLATNI PROMET</vt:lpstr>
      <vt:lpstr>DEVIZNA POZICIJA</vt:lpstr>
      <vt:lpstr>'DEVIZNA POZICIJA'!Podrucje_ispisa</vt:lpstr>
      <vt:lpstr>DOBAVLJACI!Podrucje_ispisa</vt:lpstr>
      <vt:lpstr>'KLASIFIKACIJA FIN IZVJESTAJA'!Podrucje_ispisa</vt:lpstr>
      <vt:lpstr>KREDITI_!Podrucje_ispisa</vt:lpstr>
      <vt:lpstr>KUPCI!Podrucje_ispisa</vt:lpstr>
      <vt:lpstr>'OPCI PODACI'!Podrucje_ispisa</vt:lpstr>
      <vt:lpstr>'PLATNI PROMET'!Podrucje_ispisa</vt:lpstr>
      <vt:lpstr>'POPIS UGOVORENIH POSLOVA'!Podrucje_ispisa</vt:lpstr>
      <vt:lpstr>POSLOVANJE!Podrucje_ispisa</vt:lpstr>
      <vt:lpstr>'PROJEKCIJA POSLOVANJA PLI'!Podrucje_ispisa</vt:lpstr>
      <vt:lpstr>'ZAHTJEV obrt'!Podrucje_ispisa</vt:lpstr>
    </vt:vector>
  </TitlesOfParts>
  <Company>Splitska banka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gjovanic</dc:creator>
  <cp:keywords>C1 - Internal/Interno</cp:keywords>
  <cp:lastModifiedBy>Dario Radnić (Croatia banka)</cp:lastModifiedBy>
  <cp:lastPrinted>2020-08-12T10:12:41Z</cp:lastPrinted>
  <dcterms:created xsi:type="dcterms:W3CDTF">2013-04-30T07:50:16Z</dcterms:created>
  <dcterms:modified xsi:type="dcterms:W3CDTF">2023-10-10T08:07:46Z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b29d3bf5-d3c3-4959-8544-b2635dd369d1</vt:lpwstr>
  </property>
  <property fmtid="{D5CDD505-2E9C-101B-9397-08002B2CF9AE}" pid="3" name="SPLITSKABANKAClassification">
    <vt:lpwstr>C1 - Internal / Interno</vt:lpwstr>
  </property>
</Properties>
</file>